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hur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1" l="1"/>
  <c r="K19" i="1"/>
  <c r="L19" i="1" s="1"/>
  <c r="N18" i="1"/>
  <c r="M18" i="1"/>
  <c r="N17" i="1"/>
  <c r="M17" i="1"/>
  <c r="N16" i="1"/>
  <c r="M16" i="1"/>
  <c r="N15" i="1"/>
  <c r="M15" i="1"/>
  <c r="N14" i="1"/>
  <c r="M14" i="1"/>
  <c r="N13" i="1"/>
  <c r="M13" i="1"/>
  <c r="N12" i="1"/>
  <c r="M12" i="1"/>
  <c r="N11" i="1"/>
  <c r="M11" i="1"/>
  <c r="N10" i="1"/>
  <c r="M10" i="1"/>
  <c r="N9" i="1"/>
  <c r="M9" i="1"/>
  <c r="N8" i="1"/>
  <c r="M8" i="1"/>
  <c r="N7" i="1"/>
  <c r="M7" i="1"/>
  <c r="N6" i="1"/>
  <c r="M6" i="1"/>
  <c r="M19" i="1" s="1"/>
  <c r="L6" i="1"/>
  <c r="N5" i="1"/>
  <c r="M5" i="1"/>
  <c r="N4" i="1"/>
  <c r="M4" i="1"/>
  <c r="N3" i="1"/>
  <c r="N19" i="1" s="1"/>
  <c r="M3" i="1"/>
  <c r="F15" i="1" l="1"/>
  <c r="F16" i="1"/>
  <c r="F17" i="1"/>
  <c r="F18" i="1"/>
  <c r="E6" i="1"/>
  <c r="F14" i="1" l="1"/>
  <c r="F9" i="1" l="1"/>
  <c r="G9" i="1"/>
  <c r="G16" i="1" l="1"/>
  <c r="G17" i="1"/>
  <c r="G18" i="1"/>
  <c r="D19" i="1" l="1"/>
  <c r="G15" i="1"/>
  <c r="G14" i="1"/>
  <c r="G4" i="1"/>
  <c r="G5" i="1"/>
  <c r="G6" i="1"/>
  <c r="G7" i="1"/>
  <c r="G8" i="1"/>
  <c r="G10" i="1"/>
  <c r="G11" i="1"/>
  <c r="G12" i="1"/>
  <c r="G13" i="1"/>
  <c r="G3" i="1"/>
  <c r="F4" i="1"/>
  <c r="F5" i="1"/>
  <c r="F7" i="1"/>
  <c r="F8" i="1"/>
  <c r="F10" i="1"/>
  <c r="F11" i="1"/>
  <c r="F12" i="1"/>
  <c r="F13" i="1"/>
  <c r="F3" i="1"/>
  <c r="F6" i="1"/>
  <c r="G19" i="1" l="1"/>
  <c r="F19" i="1"/>
  <c r="E19" i="1"/>
  <c r="E21" i="1" s="1"/>
</calcChain>
</file>

<file path=xl/sharedStrings.xml><?xml version="1.0" encoding="utf-8"?>
<sst xmlns="http://schemas.openxmlformats.org/spreadsheetml/2006/main" count="52" uniqueCount="24">
  <si>
    <t>Matières</t>
  </si>
  <si>
    <t>Notes</t>
  </si>
  <si>
    <t>Coef</t>
  </si>
  <si>
    <t>Maths</t>
  </si>
  <si>
    <t>Physique</t>
  </si>
  <si>
    <t>SVT</t>
  </si>
  <si>
    <t>Spé</t>
  </si>
  <si>
    <t>Anglais</t>
  </si>
  <si>
    <t>Espagnol</t>
  </si>
  <si>
    <t>Sport</t>
  </si>
  <si>
    <t>Français</t>
  </si>
  <si>
    <t>Philo</t>
  </si>
  <si>
    <t>Écrit</t>
  </si>
  <si>
    <t>Oral</t>
  </si>
  <si>
    <t>TPE</t>
  </si>
  <si>
    <t>Options</t>
  </si>
  <si>
    <t>Points gagnés</t>
  </si>
  <si>
    <t>Latin</t>
  </si>
  <si>
    <t>Histoire</t>
  </si>
  <si>
    <t>Musique</t>
  </si>
  <si>
    <t>Art.P</t>
  </si>
  <si>
    <t>Total</t>
  </si>
  <si>
    <t>Points Max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</si>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</sst>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1"/>
  <sheetViews>
    <sheetView tabSelected="1" workbookViewId="0">
      <selection activeCell="F22" sqref="F22"/>
    </sheetView>
  </sheetViews>
  <sheetFormatPr baseColWidth="10" defaultRowHeight="15" x14ac:dyDescent="0.25"/>
  <cols>
    <col min="1" max="1" width="11.42578125" style="1"/>
    <col min="2" max="3" width="8.42578125" style="1" customWidth="1"/>
    <col min="4" max="5" width="11.42578125" style="1"/>
    <col min="6" max="7" width="15.28515625" style="1" customWidth="1"/>
    <col min="8" max="12" width="11.42578125" style="1"/>
    <col min="13" max="14" width="15.28515625" style="1" customWidth="1"/>
    <col min="15" max="16384" width="11.42578125" style="1"/>
  </cols>
  <sheetData>
    <row r="1" spans="2:14" ht="15.75" thickBot="1" x14ac:dyDescent="0.3"/>
    <row r="2" spans="2:14" ht="15.75" thickBot="1" x14ac:dyDescent="0.3">
      <c r="B2" s="30" t="s">
        <v>0</v>
      </c>
      <c r="C2" s="31"/>
      <c r="D2" s="2" t="s">
        <v>2</v>
      </c>
      <c r="E2" s="3" t="s">
        <v>1</v>
      </c>
      <c r="F2" s="4" t="s">
        <v>16</v>
      </c>
      <c r="G2" s="5" t="s">
        <v>22</v>
      </c>
      <c r="I2" s="30" t="s">
        <v>0</v>
      </c>
      <c r="J2" s="31"/>
      <c r="K2" s="25" t="s">
        <v>2</v>
      </c>
      <c r="L2" s="3" t="s">
        <v>1</v>
      </c>
      <c r="M2" s="26" t="s">
        <v>16</v>
      </c>
      <c r="N2" s="5" t="s">
        <v>22</v>
      </c>
    </row>
    <row r="3" spans="2:14" x14ac:dyDescent="0.25">
      <c r="B3" s="32" t="s">
        <v>3</v>
      </c>
      <c r="C3" s="33"/>
      <c r="D3" s="6">
        <v>7</v>
      </c>
      <c r="E3" s="7"/>
      <c r="F3" s="8">
        <f>D3*E3</f>
        <v>0</v>
      </c>
      <c r="G3" s="9">
        <f>D3*20</f>
        <v>140</v>
      </c>
      <c r="I3" s="32" t="s">
        <v>3</v>
      </c>
      <c r="J3" s="33"/>
      <c r="K3" s="6">
        <v>7</v>
      </c>
      <c r="L3" s="7"/>
      <c r="M3" s="8">
        <f>K3*L3</f>
        <v>0</v>
      </c>
      <c r="N3" s="9">
        <f>K3*20</f>
        <v>140</v>
      </c>
    </row>
    <row r="4" spans="2:14" x14ac:dyDescent="0.25">
      <c r="B4" s="29" t="s">
        <v>4</v>
      </c>
      <c r="C4" s="34"/>
      <c r="D4" s="10">
        <v>6</v>
      </c>
      <c r="E4" s="11"/>
      <c r="F4" s="12">
        <f t="shared" ref="F4:F13" si="0">D4*E4</f>
        <v>0</v>
      </c>
      <c r="G4" s="13">
        <f t="shared" ref="G4:G13" si="1">D4*20</f>
        <v>120</v>
      </c>
      <c r="I4" s="29" t="s">
        <v>4</v>
      </c>
      <c r="J4" s="34"/>
      <c r="K4" s="21">
        <v>6</v>
      </c>
      <c r="L4" s="11"/>
      <c r="M4" s="12">
        <f t="shared" ref="M4:M13" si="2">K4*L4</f>
        <v>0</v>
      </c>
      <c r="N4" s="13">
        <f t="shared" ref="N4:N13" si="3">K4*20</f>
        <v>120</v>
      </c>
    </row>
    <row r="5" spans="2:14" x14ac:dyDescent="0.25">
      <c r="B5" s="29" t="s">
        <v>5</v>
      </c>
      <c r="C5" s="34"/>
      <c r="D5" s="10">
        <v>6</v>
      </c>
      <c r="E5" s="11"/>
      <c r="F5" s="12">
        <f t="shared" si="0"/>
        <v>0</v>
      </c>
      <c r="G5" s="13">
        <f t="shared" si="1"/>
        <v>120</v>
      </c>
      <c r="I5" s="29" t="s">
        <v>5</v>
      </c>
      <c r="J5" s="34"/>
      <c r="K5" s="21">
        <v>6</v>
      </c>
      <c r="L5" s="11"/>
      <c r="M5" s="12">
        <f t="shared" si="2"/>
        <v>0</v>
      </c>
      <c r="N5" s="13">
        <f t="shared" si="3"/>
        <v>120</v>
      </c>
    </row>
    <row r="6" spans="2:14" x14ac:dyDescent="0.25">
      <c r="B6" s="10" t="s">
        <v>6</v>
      </c>
      <c r="C6" s="14" t="s">
        <v>3</v>
      </c>
      <c r="D6" s="10">
        <v>2</v>
      </c>
      <c r="E6" s="11">
        <f>IF(C6="Maths",E3,IF(C6="Physique",E4,IF(C6="SVT",E5," ")))</f>
        <v>0</v>
      </c>
      <c r="F6" s="12">
        <f t="shared" si="0"/>
        <v>0</v>
      </c>
      <c r="G6" s="13">
        <f t="shared" si="1"/>
        <v>40</v>
      </c>
      <c r="I6" s="21" t="s">
        <v>6</v>
      </c>
      <c r="J6" s="22" t="s">
        <v>3</v>
      </c>
      <c r="K6" s="21">
        <v>2</v>
      </c>
      <c r="L6" s="11">
        <f>IF(J6="Maths",L3,IF(J6="Physique",L4,IF(J6="SVT",L5," ")))</f>
        <v>0</v>
      </c>
      <c r="M6" s="12">
        <f t="shared" si="2"/>
        <v>0</v>
      </c>
      <c r="N6" s="13">
        <f t="shared" si="3"/>
        <v>40</v>
      </c>
    </row>
    <row r="7" spans="2:14" x14ac:dyDescent="0.25">
      <c r="B7" s="29" t="s">
        <v>10</v>
      </c>
      <c r="C7" s="14" t="s">
        <v>12</v>
      </c>
      <c r="D7" s="10">
        <v>2</v>
      </c>
      <c r="E7" s="11"/>
      <c r="F7" s="12">
        <f t="shared" si="0"/>
        <v>0</v>
      </c>
      <c r="G7" s="13">
        <f t="shared" si="1"/>
        <v>40</v>
      </c>
      <c r="I7" s="29" t="s">
        <v>10</v>
      </c>
      <c r="J7" s="22" t="s">
        <v>12</v>
      </c>
      <c r="K7" s="21">
        <v>2</v>
      </c>
      <c r="L7" s="11"/>
      <c r="M7" s="12">
        <f t="shared" si="2"/>
        <v>0</v>
      </c>
      <c r="N7" s="13">
        <f t="shared" si="3"/>
        <v>40</v>
      </c>
    </row>
    <row r="8" spans="2:14" x14ac:dyDescent="0.25">
      <c r="B8" s="29"/>
      <c r="C8" s="14" t="s">
        <v>13</v>
      </c>
      <c r="D8" s="10">
        <v>2</v>
      </c>
      <c r="E8" s="11"/>
      <c r="F8" s="12">
        <f t="shared" si="0"/>
        <v>0</v>
      </c>
      <c r="G8" s="13">
        <f t="shared" si="1"/>
        <v>40</v>
      </c>
      <c r="I8" s="29"/>
      <c r="J8" s="22" t="s">
        <v>13</v>
      </c>
      <c r="K8" s="21">
        <v>2</v>
      </c>
      <c r="L8" s="11"/>
      <c r="M8" s="12">
        <f t="shared" si="2"/>
        <v>0</v>
      </c>
      <c r="N8" s="13">
        <f t="shared" si="3"/>
        <v>40</v>
      </c>
    </row>
    <row r="9" spans="2:14" x14ac:dyDescent="0.25">
      <c r="B9" s="27" t="s">
        <v>18</v>
      </c>
      <c r="C9" s="28"/>
      <c r="D9" s="10">
        <v>3</v>
      </c>
      <c r="E9" s="11"/>
      <c r="F9" s="12">
        <f t="shared" si="0"/>
        <v>0</v>
      </c>
      <c r="G9" s="13">
        <f t="shared" si="1"/>
        <v>60</v>
      </c>
      <c r="I9" s="27" t="s">
        <v>18</v>
      </c>
      <c r="J9" s="28"/>
      <c r="K9" s="21">
        <v>3</v>
      </c>
      <c r="L9" s="11"/>
      <c r="M9" s="12">
        <f t="shared" si="2"/>
        <v>0</v>
      </c>
      <c r="N9" s="13">
        <f t="shared" si="3"/>
        <v>60</v>
      </c>
    </row>
    <row r="10" spans="2:14" x14ac:dyDescent="0.25">
      <c r="B10" s="29" t="s">
        <v>11</v>
      </c>
      <c r="C10" s="34"/>
      <c r="D10" s="10">
        <v>3</v>
      </c>
      <c r="E10" s="11"/>
      <c r="F10" s="12">
        <f t="shared" si="0"/>
        <v>0</v>
      </c>
      <c r="G10" s="13">
        <f t="shared" si="1"/>
        <v>60</v>
      </c>
      <c r="I10" s="29" t="s">
        <v>11</v>
      </c>
      <c r="J10" s="34"/>
      <c r="K10" s="21">
        <v>3</v>
      </c>
      <c r="L10" s="11"/>
      <c r="M10" s="12">
        <f t="shared" si="2"/>
        <v>0</v>
      </c>
      <c r="N10" s="13">
        <f t="shared" si="3"/>
        <v>60</v>
      </c>
    </row>
    <row r="11" spans="2:14" x14ac:dyDescent="0.25">
      <c r="B11" s="29" t="s">
        <v>7</v>
      </c>
      <c r="C11" s="34"/>
      <c r="D11" s="10">
        <v>3</v>
      </c>
      <c r="E11" s="11"/>
      <c r="F11" s="12">
        <f t="shared" si="0"/>
        <v>0</v>
      </c>
      <c r="G11" s="13">
        <f t="shared" si="1"/>
        <v>60</v>
      </c>
      <c r="I11" s="29" t="s">
        <v>7</v>
      </c>
      <c r="J11" s="34"/>
      <c r="K11" s="21">
        <v>3</v>
      </c>
      <c r="L11" s="11"/>
      <c r="M11" s="12">
        <f t="shared" si="2"/>
        <v>0</v>
      </c>
      <c r="N11" s="13">
        <f t="shared" si="3"/>
        <v>60</v>
      </c>
    </row>
    <row r="12" spans="2:14" x14ac:dyDescent="0.25">
      <c r="B12" s="29" t="s">
        <v>8</v>
      </c>
      <c r="C12" s="34"/>
      <c r="D12" s="10">
        <v>2</v>
      </c>
      <c r="E12" s="11"/>
      <c r="F12" s="12">
        <f t="shared" si="0"/>
        <v>0</v>
      </c>
      <c r="G12" s="13">
        <f t="shared" si="1"/>
        <v>40</v>
      </c>
      <c r="I12" s="29" t="s">
        <v>8</v>
      </c>
      <c r="J12" s="34"/>
      <c r="K12" s="21">
        <v>2</v>
      </c>
      <c r="L12" s="11"/>
      <c r="M12" s="12">
        <f t="shared" si="2"/>
        <v>0</v>
      </c>
      <c r="N12" s="13">
        <f t="shared" si="3"/>
        <v>40</v>
      </c>
    </row>
    <row r="13" spans="2:14" x14ac:dyDescent="0.25">
      <c r="B13" s="29" t="s">
        <v>9</v>
      </c>
      <c r="C13" s="34"/>
      <c r="D13" s="10">
        <v>2</v>
      </c>
      <c r="E13" s="11"/>
      <c r="F13" s="12">
        <f t="shared" si="0"/>
        <v>0</v>
      </c>
      <c r="G13" s="13">
        <f t="shared" si="1"/>
        <v>40</v>
      </c>
      <c r="I13" s="29" t="s">
        <v>9</v>
      </c>
      <c r="J13" s="34"/>
      <c r="K13" s="21">
        <v>2</v>
      </c>
      <c r="L13" s="11"/>
      <c r="M13" s="12">
        <f t="shared" si="2"/>
        <v>0</v>
      </c>
      <c r="N13" s="13">
        <f t="shared" si="3"/>
        <v>40</v>
      </c>
    </row>
    <row r="14" spans="2:14" x14ac:dyDescent="0.25">
      <c r="B14" s="29" t="s">
        <v>14</v>
      </c>
      <c r="C14" s="34"/>
      <c r="D14" s="10">
        <v>2</v>
      </c>
      <c r="E14" s="11"/>
      <c r="F14" s="12">
        <f>IF(0&lt;=E14,IF(E14&lt;=10,0,IF(E14&lt;=20,D14*(E14-10))))</f>
        <v>0</v>
      </c>
      <c r="G14" s="13">
        <f>D14*10</f>
        <v>20</v>
      </c>
      <c r="I14" s="29" t="s">
        <v>14</v>
      </c>
      <c r="J14" s="34"/>
      <c r="K14" s="21">
        <v>2</v>
      </c>
      <c r="L14" s="11"/>
      <c r="M14" s="12">
        <f>IF(0&lt;=L14,IF(L14&lt;=10,0,IF(L14&lt;=20,K14*(L14-10))))</f>
        <v>0</v>
      </c>
      <c r="N14" s="13">
        <f>K14*10</f>
        <v>20</v>
      </c>
    </row>
    <row r="15" spans="2:14" x14ac:dyDescent="0.25">
      <c r="B15" s="37" t="s">
        <v>15</v>
      </c>
      <c r="C15" s="14" t="s">
        <v>17</v>
      </c>
      <c r="D15" s="10">
        <v>3</v>
      </c>
      <c r="E15" s="11"/>
      <c r="F15" s="12">
        <f t="shared" ref="F15:F18" si="4">IF(0&lt;=E15,IF(E15&lt;=10,0,IF(E15&lt;=20,D15*(E15-10))))</f>
        <v>0</v>
      </c>
      <c r="G15" s="13">
        <f>D15*10</f>
        <v>30</v>
      </c>
      <c r="I15" s="37" t="s">
        <v>15</v>
      </c>
      <c r="J15" s="22" t="s">
        <v>17</v>
      </c>
      <c r="K15" s="21">
        <v>3</v>
      </c>
      <c r="L15" s="11"/>
      <c r="M15" s="12">
        <f t="shared" ref="M15:M18" si="5">IF(0&lt;=L15,IF(L15&lt;=10,0,IF(L15&lt;=20,K15*(L15-10))))</f>
        <v>0</v>
      </c>
      <c r="N15" s="13">
        <f>K15*10</f>
        <v>30</v>
      </c>
    </row>
    <row r="16" spans="2:14" x14ac:dyDescent="0.25">
      <c r="B16" s="38"/>
      <c r="C16" s="14" t="s">
        <v>18</v>
      </c>
      <c r="D16" s="10">
        <v>2</v>
      </c>
      <c r="E16" s="11"/>
      <c r="F16" s="12">
        <f t="shared" si="4"/>
        <v>0</v>
      </c>
      <c r="G16" s="13">
        <f t="shared" ref="G16:G18" si="6">D16*10</f>
        <v>20</v>
      </c>
      <c r="I16" s="38"/>
      <c r="J16" s="22" t="s">
        <v>18</v>
      </c>
      <c r="K16" s="21">
        <v>2</v>
      </c>
      <c r="L16" s="11"/>
      <c r="M16" s="12">
        <f t="shared" si="5"/>
        <v>0</v>
      </c>
      <c r="N16" s="13">
        <f t="shared" ref="N16:N18" si="7">K16*10</f>
        <v>20</v>
      </c>
    </row>
    <row r="17" spans="2:14" x14ac:dyDescent="0.25">
      <c r="B17" s="38"/>
      <c r="C17" s="14" t="s">
        <v>19</v>
      </c>
      <c r="D17" s="10">
        <v>2</v>
      </c>
      <c r="E17" s="11"/>
      <c r="F17" s="12">
        <f t="shared" si="4"/>
        <v>0</v>
      </c>
      <c r="G17" s="13">
        <f t="shared" si="6"/>
        <v>20</v>
      </c>
      <c r="I17" s="38"/>
      <c r="J17" s="22" t="s">
        <v>19</v>
      </c>
      <c r="K17" s="21">
        <v>2</v>
      </c>
      <c r="L17" s="11"/>
      <c r="M17" s="12">
        <f t="shared" si="5"/>
        <v>0</v>
      </c>
      <c r="N17" s="13">
        <f t="shared" si="7"/>
        <v>20</v>
      </c>
    </row>
    <row r="18" spans="2:14" ht="15.75" thickBot="1" x14ac:dyDescent="0.3">
      <c r="B18" s="38"/>
      <c r="C18" s="14" t="s">
        <v>20</v>
      </c>
      <c r="D18" s="15">
        <v>2</v>
      </c>
      <c r="E18" s="16"/>
      <c r="F18" s="12">
        <f t="shared" si="4"/>
        <v>0</v>
      </c>
      <c r="G18" s="17">
        <f t="shared" si="6"/>
        <v>20</v>
      </c>
      <c r="I18" s="38"/>
      <c r="J18" s="22" t="s">
        <v>20</v>
      </c>
      <c r="K18" s="23">
        <v>2</v>
      </c>
      <c r="L18" s="16"/>
      <c r="M18" s="12">
        <f t="shared" si="5"/>
        <v>0</v>
      </c>
      <c r="N18" s="17">
        <f t="shared" si="7"/>
        <v>20</v>
      </c>
    </row>
    <row r="19" spans="2:14" ht="15.75" thickBot="1" x14ac:dyDescent="0.3">
      <c r="B19" s="35" t="s">
        <v>21</v>
      </c>
      <c r="C19" s="36"/>
      <c r="D19" s="18">
        <f>SUM(D3:D13)</f>
        <v>38</v>
      </c>
      <c r="E19" s="19">
        <f>ROUND(SUM(F3:F18)/D19,2)</f>
        <v>0</v>
      </c>
      <c r="F19" s="19">
        <f>SUM(F3:F18)</f>
        <v>0</v>
      </c>
      <c r="G19" s="20">
        <f>SUM(G3:G15)</f>
        <v>810</v>
      </c>
      <c r="I19" s="35" t="s">
        <v>21</v>
      </c>
      <c r="J19" s="36"/>
      <c r="K19" s="24">
        <f>SUM(K3:K13)</f>
        <v>38</v>
      </c>
      <c r="L19" s="19">
        <f>ROUND(SUM(M3:M18)/K19,2)</f>
        <v>0</v>
      </c>
      <c r="M19" s="19">
        <f>SUM(M3:M18)</f>
        <v>0</v>
      </c>
      <c r="N19" s="20">
        <f>SUM(N3:N15)</f>
        <v>810</v>
      </c>
    </row>
    <row r="20" spans="2:14" ht="15.75" thickBot="1" x14ac:dyDescent="0.3"/>
    <row r="21" spans="2:14" ht="15.75" thickBot="1" x14ac:dyDescent="0.3">
      <c r="D21" s="40" t="s">
        <v>23</v>
      </c>
      <c r="E21" s="39" t="str">
        <f>IF(E19&lt;8,"Non Admis",IF(E19&lt;10,"Rattrapage",IF(E19&lt;12,"Admis",IF(E19&lt;14,"Assez Bien",IF(E19&lt;16,"Bien","Très Bien")))))</f>
        <v>Non Admis</v>
      </c>
      <c r="K21" s="41" t="s">
        <v>23</v>
      </c>
      <c r="L21" s="39" t="str">
        <f>IF(L19&lt;8,"Non Admis",IF(L19&lt;10,"Rattrapage",IF(L19&lt;12,"Admis",IF(L19&lt;14,"Assez Bien",IF(L19&lt;16,"Bien","Très Bien")))))</f>
        <v>Non Admis</v>
      </c>
    </row>
  </sheetData>
  <mergeCells count="26">
    <mergeCell ref="I19:J19"/>
    <mergeCell ref="B15:B18"/>
    <mergeCell ref="I15:I18"/>
    <mergeCell ref="I10:J10"/>
    <mergeCell ref="I11:J11"/>
    <mergeCell ref="I12:J12"/>
    <mergeCell ref="I13:J13"/>
    <mergeCell ref="I14:J14"/>
    <mergeCell ref="B19:C19"/>
    <mergeCell ref="B10:C10"/>
    <mergeCell ref="B11:C11"/>
    <mergeCell ref="B12:C12"/>
    <mergeCell ref="B13:C13"/>
    <mergeCell ref="B14:C14"/>
    <mergeCell ref="B9:C9"/>
    <mergeCell ref="I9:J9"/>
    <mergeCell ref="B7:B8"/>
    <mergeCell ref="B2:C2"/>
    <mergeCell ref="B3:C3"/>
    <mergeCell ref="B4:C4"/>
    <mergeCell ref="B5:C5"/>
    <mergeCell ref="I2:J2"/>
    <mergeCell ref="I3:J3"/>
    <mergeCell ref="I4:J4"/>
    <mergeCell ref="I5:J5"/>
    <mergeCell ref="I7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2014-07-04T09:15:56Z</dcterms:created>
  <dcterms:modified xsi:type="dcterms:W3CDTF">2014-11-27T20:52:32Z</dcterms:modified>
</cp:coreProperties>
</file>