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Florian\Documents\Excel\"/>
    </mc:Choice>
  </mc:AlternateContent>
  <bookViews>
    <workbookView xWindow="0" yWindow="0" windowWidth="28800" windowHeight="12435"/>
  </bookViews>
  <sheets>
    <sheet name="Sudoku" sheetId="1" r:id="rId1"/>
    <sheet name="Données" sheetId="2" state="hidden" r:id="rId2"/>
  </sheets>
  <definedNames>
    <definedName name="chiffres">Sudoku!$AN$4:$AN$12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E16" i="1" s="1"/>
  <c r="B3" i="2"/>
  <c r="C3" i="2"/>
  <c r="C23" i="2" s="1"/>
  <c r="D3" i="2"/>
  <c r="F32" i="2" s="1"/>
  <c r="E3" i="2"/>
  <c r="C41" i="2" s="1"/>
  <c r="F3" i="2"/>
  <c r="G3" i="2"/>
  <c r="H3" i="2"/>
  <c r="I68" i="2" s="1"/>
  <c r="I3" i="2"/>
  <c r="D77" i="2" s="1"/>
  <c r="J3" i="2"/>
  <c r="B4" i="2"/>
  <c r="C4" i="2"/>
  <c r="E24" i="2" s="1"/>
  <c r="D4" i="2"/>
  <c r="E33" i="2" s="1"/>
  <c r="E4" i="2"/>
  <c r="F4" i="2"/>
  <c r="I51" i="2" s="1"/>
  <c r="G4" i="2"/>
  <c r="F60" i="2" s="1"/>
  <c r="H4" i="2"/>
  <c r="I4" i="2"/>
  <c r="J4" i="2"/>
  <c r="B5" i="2"/>
  <c r="C5" i="2"/>
  <c r="F25" i="2" s="1"/>
  <c r="D5" i="2"/>
  <c r="E5" i="2"/>
  <c r="F5" i="2"/>
  <c r="J52" i="2" s="1"/>
  <c r="G5" i="2"/>
  <c r="B61" i="2" s="1"/>
  <c r="H5" i="2"/>
  <c r="I5" i="2"/>
  <c r="D79" i="2" s="1"/>
  <c r="J5" i="2"/>
  <c r="I88" i="2" s="1"/>
  <c r="B6" i="2"/>
  <c r="C6" i="2"/>
  <c r="E26" i="2" s="1"/>
  <c r="D6" i="2"/>
  <c r="C35" i="2" s="1"/>
  <c r="E6" i="2"/>
  <c r="F44" i="2" s="1"/>
  <c r="F6" i="2"/>
  <c r="F53" i="2" s="1"/>
  <c r="G6" i="2"/>
  <c r="H6" i="2"/>
  <c r="I71" i="2" s="1"/>
  <c r="I6" i="2"/>
  <c r="J6" i="2"/>
  <c r="B7" i="2"/>
  <c r="C7" i="2"/>
  <c r="G27" i="2" s="1"/>
  <c r="D7" i="2"/>
  <c r="F36" i="2" s="1"/>
  <c r="E7" i="2"/>
  <c r="E45" i="2" s="1"/>
  <c r="F7" i="2"/>
  <c r="G7" i="2"/>
  <c r="H7" i="2"/>
  <c r="I72" i="2" s="1"/>
  <c r="I7" i="2"/>
  <c r="J81" i="2" s="1"/>
  <c r="J7" i="2"/>
  <c r="B8" i="2"/>
  <c r="C8" i="2"/>
  <c r="D28" i="2" s="1"/>
  <c r="D8" i="2"/>
  <c r="D37" i="2" s="1"/>
  <c r="E8" i="2"/>
  <c r="F8" i="2"/>
  <c r="E55" i="2" s="1"/>
  <c r="G8" i="2"/>
  <c r="G64" i="2" s="1"/>
  <c r="H8" i="2"/>
  <c r="I8" i="2"/>
  <c r="J8" i="2"/>
  <c r="B9" i="2"/>
  <c r="C9" i="2"/>
  <c r="G29" i="2" s="1"/>
  <c r="D9" i="2"/>
  <c r="E9" i="2"/>
  <c r="D47" i="2" s="1"/>
  <c r="F9" i="2"/>
  <c r="C56" i="2" s="1"/>
  <c r="G9" i="2"/>
  <c r="D65" i="2" s="1"/>
  <c r="H9" i="2"/>
  <c r="I9" i="2"/>
  <c r="J9" i="2"/>
  <c r="E92" i="2" s="1"/>
  <c r="B10" i="2"/>
  <c r="C10" i="2"/>
  <c r="D10" i="2"/>
  <c r="H39" i="2" s="1"/>
  <c r="E10" i="2"/>
  <c r="F48" i="2" s="1"/>
  <c r="F10" i="2"/>
  <c r="E57" i="2" s="1"/>
  <c r="G10" i="2"/>
  <c r="H10" i="2"/>
  <c r="D75" i="2" s="1"/>
  <c r="I10" i="2"/>
  <c r="G84" i="2" s="1"/>
  <c r="J10" i="2"/>
  <c r="C2" i="2"/>
  <c r="D2" i="2"/>
  <c r="E2" i="2"/>
  <c r="I40" i="2" s="1"/>
  <c r="F2" i="2"/>
  <c r="G2" i="2"/>
  <c r="H2" i="2"/>
  <c r="I2" i="2"/>
  <c r="J76" i="2" s="1"/>
  <c r="J2" i="2"/>
  <c r="B2" i="2"/>
  <c r="V12" i="1"/>
  <c r="V11" i="1"/>
  <c r="V10" i="1"/>
  <c r="V9" i="1"/>
  <c r="V8" i="1"/>
  <c r="V7" i="1"/>
  <c r="V6" i="1"/>
  <c r="V5" i="1"/>
  <c r="V4" i="1"/>
  <c r="U12" i="1"/>
  <c r="U11" i="1"/>
  <c r="U10" i="1"/>
  <c r="U9" i="1"/>
  <c r="U8" i="1"/>
  <c r="U7" i="1"/>
  <c r="U6" i="1"/>
  <c r="U5" i="1"/>
  <c r="U4" i="1"/>
  <c r="T12" i="1"/>
  <c r="T11" i="1"/>
  <c r="T10" i="1"/>
  <c r="T9" i="1"/>
  <c r="T8" i="1"/>
  <c r="T7" i="1"/>
  <c r="T6" i="1"/>
  <c r="T5" i="1"/>
  <c r="T4" i="1"/>
  <c r="S12" i="1"/>
  <c r="S11" i="1"/>
  <c r="S10" i="1"/>
  <c r="S9" i="1"/>
  <c r="S8" i="1"/>
  <c r="S7" i="1"/>
  <c r="S6" i="1"/>
  <c r="S5" i="1"/>
  <c r="S4" i="1"/>
  <c r="R12" i="1"/>
  <c r="R11" i="1"/>
  <c r="R10" i="1"/>
  <c r="R9" i="1"/>
  <c r="R8" i="1"/>
  <c r="R7" i="1"/>
  <c r="R6" i="1"/>
  <c r="R5" i="1"/>
  <c r="R4" i="1"/>
  <c r="Q12" i="1"/>
  <c r="Q11" i="1"/>
  <c r="Q10" i="1"/>
  <c r="Q9" i="1"/>
  <c r="Q8" i="1"/>
  <c r="Q7" i="1"/>
  <c r="P12" i="1"/>
  <c r="P11" i="1"/>
  <c r="P10" i="1"/>
  <c r="P9" i="1"/>
  <c r="P8" i="1"/>
  <c r="P7" i="1"/>
  <c r="O12" i="1"/>
  <c r="O11" i="1"/>
  <c r="O10" i="1"/>
  <c r="O9" i="1"/>
  <c r="O8" i="1"/>
  <c r="O7" i="1"/>
  <c r="N12" i="1"/>
  <c r="N11" i="1"/>
  <c r="N10" i="1"/>
  <c r="N9" i="1"/>
  <c r="N8" i="1"/>
  <c r="N7" i="1"/>
  <c r="Q6" i="1"/>
  <c r="Q5" i="1"/>
  <c r="Q4" i="1"/>
  <c r="P6" i="1"/>
  <c r="O6" i="1"/>
  <c r="N6" i="1"/>
  <c r="N5" i="1"/>
  <c r="O5" i="1"/>
  <c r="P5" i="1"/>
  <c r="P4" i="1"/>
  <c r="O4" i="1"/>
  <c r="N4" i="1"/>
  <c r="L3" i="2" l="1"/>
  <c r="D21" i="2"/>
  <c r="L11" i="2"/>
  <c r="F20" i="2"/>
  <c r="L10" i="2"/>
  <c r="N11" i="2"/>
  <c r="N10" i="2"/>
  <c r="D19" i="2"/>
  <c r="N9" i="2"/>
  <c r="L9" i="2"/>
  <c r="L8" i="2"/>
  <c r="I17" i="2"/>
  <c r="L7" i="2"/>
  <c r="E43" i="2"/>
  <c r="N7" i="2"/>
  <c r="F16" i="2"/>
  <c r="N6" i="2"/>
  <c r="L6" i="2"/>
  <c r="G15" i="2"/>
  <c r="L5" i="2"/>
  <c r="M8" i="2"/>
  <c r="L4" i="2"/>
  <c r="G85" i="2"/>
  <c r="M11" i="2"/>
  <c r="D67" i="2"/>
  <c r="N5" i="2"/>
  <c r="M9" i="2"/>
  <c r="G49" i="2"/>
  <c r="M7" i="2"/>
  <c r="I31" i="2"/>
  <c r="M5" i="2"/>
  <c r="H22" i="2"/>
  <c r="M4" i="2"/>
  <c r="G80" i="2"/>
  <c r="N8" i="2"/>
  <c r="M10" i="2"/>
  <c r="N4" i="2"/>
  <c r="M6" i="2"/>
  <c r="I13" i="2"/>
  <c r="M3" i="2"/>
  <c r="N3" i="2"/>
  <c r="C64" i="2"/>
  <c r="D84" i="2"/>
  <c r="E28" i="2"/>
  <c r="D35" i="2"/>
  <c r="D43" i="2"/>
  <c r="B15" i="2"/>
  <c r="D20" i="2"/>
  <c r="H24" i="2"/>
  <c r="D32" i="2"/>
  <c r="I56" i="2"/>
  <c r="C60" i="2"/>
  <c r="D80" i="2"/>
  <c r="D16" i="2"/>
  <c r="G39" i="2"/>
  <c r="H44" i="2"/>
  <c r="G52" i="2"/>
  <c r="C67" i="2"/>
  <c r="B28" i="2"/>
  <c r="G36" i="2"/>
  <c r="E51" i="2"/>
  <c r="J72" i="2"/>
  <c r="F92" i="2"/>
  <c r="G48" i="2"/>
  <c r="B35" i="2"/>
  <c r="D17" i="2"/>
  <c r="C20" i="2"/>
  <c r="C16" i="2"/>
  <c r="C28" i="2"/>
  <c r="B32" i="2"/>
  <c r="I37" i="2"/>
  <c r="I32" i="2"/>
  <c r="D48" i="2"/>
  <c r="F52" i="2"/>
  <c r="B84" i="2"/>
  <c r="D92" i="2"/>
  <c r="H20" i="2"/>
  <c r="G19" i="2"/>
  <c r="H16" i="2"/>
  <c r="H15" i="2"/>
  <c r="I28" i="2"/>
  <c r="D24" i="2"/>
  <c r="D36" i="2"/>
  <c r="H32" i="2"/>
  <c r="I48" i="2"/>
  <c r="C48" i="2"/>
  <c r="D44" i="2"/>
  <c r="B55" i="2"/>
  <c r="E56" i="2"/>
  <c r="E52" i="2"/>
  <c r="H64" i="2"/>
  <c r="H60" i="2"/>
  <c r="E72" i="2"/>
  <c r="J84" i="2"/>
  <c r="J80" i="2"/>
  <c r="J92" i="2"/>
  <c r="H88" i="2"/>
  <c r="D85" i="2"/>
  <c r="I20" i="2"/>
  <c r="I16" i="2"/>
  <c r="J28" i="2"/>
  <c r="G24" i="2"/>
  <c r="E36" i="2"/>
  <c r="C32" i="2"/>
  <c r="G44" i="2"/>
  <c r="G56" i="2"/>
  <c r="F61" i="2"/>
  <c r="F72" i="2"/>
  <c r="E85" i="2"/>
  <c r="G20" i="2"/>
  <c r="E16" i="2"/>
  <c r="F28" i="2"/>
  <c r="J24" i="2"/>
  <c r="C24" i="2"/>
  <c r="I36" i="2"/>
  <c r="G35" i="2"/>
  <c r="G32" i="2"/>
  <c r="H48" i="2"/>
  <c r="I44" i="2"/>
  <c r="C44" i="2"/>
  <c r="B52" i="2"/>
  <c r="F55" i="2"/>
  <c r="G51" i="2"/>
  <c r="F64" i="2"/>
  <c r="G60" i="2"/>
  <c r="H75" i="2"/>
  <c r="D72" i="2"/>
  <c r="F84" i="2"/>
  <c r="F80" i="2"/>
  <c r="B92" i="2"/>
  <c r="I92" i="2"/>
  <c r="E47" i="2"/>
  <c r="B29" i="2"/>
  <c r="C76" i="2"/>
  <c r="G76" i="2"/>
  <c r="I58" i="2"/>
  <c r="E58" i="2"/>
  <c r="H58" i="2"/>
  <c r="D58" i="2"/>
  <c r="F58" i="2"/>
  <c r="G58" i="2"/>
  <c r="F13" i="2"/>
  <c r="B58" i="2"/>
  <c r="J58" i="2"/>
  <c r="J67" i="2"/>
  <c r="H67" i="2"/>
  <c r="G67" i="2"/>
  <c r="G31" i="2"/>
  <c r="E31" i="2"/>
  <c r="J31" i="2"/>
  <c r="B31" i="2"/>
  <c r="C39" i="2"/>
  <c r="I39" i="2"/>
  <c r="D39" i="2"/>
  <c r="B39" i="2"/>
  <c r="D83" i="2"/>
  <c r="J83" i="2"/>
  <c r="H47" i="2"/>
  <c r="C47" i="2"/>
  <c r="I47" i="2"/>
  <c r="B47" i="2"/>
  <c r="D91" i="2"/>
  <c r="H91" i="2"/>
  <c r="H19" i="2"/>
  <c r="C19" i="2"/>
  <c r="I19" i="2"/>
  <c r="B19" i="2"/>
  <c r="F63" i="2"/>
  <c r="J63" i="2"/>
  <c r="J27" i="2"/>
  <c r="E27" i="2"/>
  <c r="B27" i="2"/>
  <c r="H79" i="2"/>
  <c r="J79" i="2"/>
  <c r="H43" i="2"/>
  <c r="B43" i="2"/>
  <c r="C43" i="2"/>
  <c r="I43" i="2"/>
  <c r="D87" i="2"/>
  <c r="B87" i="2"/>
  <c r="E87" i="2"/>
  <c r="J87" i="2"/>
  <c r="C15" i="2"/>
  <c r="I15" i="2"/>
  <c r="D15" i="2"/>
  <c r="B59" i="2"/>
  <c r="D59" i="2"/>
  <c r="F27" i="2"/>
  <c r="F31" i="2"/>
  <c r="J55" i="2"/>
  <c r="C58" i="2"/>
  <c r="J59" i="2"/>
  <c r="H71" i="2"/>
  <c r="C83" i="2"/>
  <c r="I21" i="2"/>
  <c r="H85" i="2"/>
  <c r="B17" i="2"/>
  <c r="E20" i="2"/>
  <c r="G16" i="2"/>
  <c r="B24" i="2"/>
  <c r="G28" i="2"/>
  <c r="F24" i="2"/>
  <c r="B36" i="2"/>
  <c r="H36" i="2"/>
  <c r="C36" i="2"/>
  <c r="E32" i="2"/>
  <c r="E48" i="2"/>
  <c r="E44" i="2"/>
  <c r="J56" i="2"/>
  <c r="B72" i="2"/>
  <c r="B80" i="2"/>
  <c r="I85" i="2"/>
  <c r="E66" i="2"/>
  <c r="I66" i="2"/>
  <c r="D66" i="2"/>
  <c r="J66" i="2"/>
  <c r="F66" i="2"/>
  <c r="D30" i="2"/>
  <c r="H30" i="2"/>
  <c r="B30" i="2"/>
  <c r="C74" i="2"/>
  <c r="G74" i="2"/>
  <c r="B74" i="2"/>
  <c r="H74" i="2"/>
  <c r="D74" i="2"/>
  <c r="I74" i="2"/>
  <c r="F38" i="2"/>
  <c r="J38" i="2"/>
  <c r="B38" i="2"/>
  <c r="E82" i="2"/>
  <c r="I82" i="2"/>
  <c r="C82" i="2"/>
  <c r="H82" i="2"/>
  <c r="D82" i="2"/>
  <c r="J82" i="2"/>
  <c r="F46" i="2"/>
  <c r="J46" i="2"/>
  <c r="C90" i="2"/>
  <c r="G90" i="2"/>
  <c r="H90" i="2"/>
  <c r="B90" i="2"/>
  <c r="D90" i="2"/>
  <c r="I90" i="2"/>
  <c r="D54" i="2"/>
  <c r="H54" i="2"/>
  <c r="F54" i="2"/>
  <c r="B54" i="2"/>
  <c r="F18" i="2"/>
  <c r="J18" i="2"/>
  <c r="E62" i="2"/>
  <c r="I62" i="2"/>
  <c r="D62" i="2"/>
  <c r="J62" i="2"/>
  <c r="B62" i="2"/>
  <c r="F62" i="2"/>
  <c r="C70" i="2"/>
  <c r="G70" i="2"/>
  <c r="B70" i="2"/>
  <c r="H70" i="2"/>
  <c r="D70" i="2"/>
  <c r="I70" i="2"/>
  <c r="F34" i="2"/>
  <c r="J34" i="2"/>
  <c r="B34" i="2"/>
  <c r="E78" i="2"/>
  <c r="I78" i="2"/>
  <c r="C78" i="2"/>
  <c r="H78" i="2"/>
  <c r="B78" i="2"/>
  <c r="D78" i="2"/>
  <c r="J78" i="2"/>
  <c r="F42" i="2"/>
  <c r="J42" i="2"/>
  <c r="C86" i="2"/>
  <c r="G86" i="2"/>
  <c r="B86" i="2"/>
  <c r="D86" i="2"/>
  <c r="I86" i="2"/>
  <c r="E86" i="2"/>
  <c r="J86" i="2"/>
  <c r="D50" i="2"/>
  <c r="H50" i="2"/>
  <c r="C50" i="2"/>
  <c r="I50" i="2"/>
  <c r="E50" i="2"/>
  <c r="J50" i="2"/>
  <c r="F14" i="2"/>
  <c r="J14" i="2"/>
  <c r="G18" i="2"/>
  <c r="G14" i="2"/>
  <c r="J30" i="2"/>
  <c r="E30" i="2"/>
  <c r="D26" i="2"/>
  <c r="G38" i="2"/>
  <c r="H34" i="2"/>
  <c r="C34" i="2"/>
  <c r="H46" i="2"/>
  <c r="C46" i="2"/>
  <c r="H42" i="2"/>
  <c r="C42" i="2"/>
  <c r="B50" i="2"/>
  <c r="G54" i="2"/>
  <c r="G50" i="2"/>
  <c r="G66" i="2"/>
  <c r="H62" i="2"/>
  <c r="E74" i="2"/>
  <c r="J70" i="2"/>
  <c r="G78" i="2"/>
  <c r="E90" i="2"/>
  <c r="F93" i="2"/>
  <c r="D93" i="2"/>
  <c r="H93" i="2"/>
  <c r="I93" i="2"/>
  <c r="D57" i="2"/>
  <c r="H57" i="2"/>
  <c r="C57" i="2"/>
  <c r="I57" i="2"/>
  <c r="F21" i="2"/>
  <c r="J21" i="2"/>
  <c r="E65" i="2"/>
  <c r="I65" i="2"/>
  <c r="G65" i="2"/>
  <c r="C65" i="2"/>
  <c r="H65" i="2"/>
  <c r="D29" i="2"/>
  <c r="H29" i="2"/>
  <c r="C73" i="2"/>
  <c r="G73" i="2"/>
  <c r="E73" i="2"/>
  <c r="J73" i="2"/>
  <c r="F73" i="2"/>
  <c r="F37" i="2"/>
  <c r="J37" i="2"/>
  <c r="E81" i="2"/>
  <c r="I81" i="2"/>
  <c r="B81" i="2"/>
  <c r="F81" i="2"/>
  <c r="G81" i="2"/>
  <c r="F45" i="2"/>
  <c r="J45" i="2"/>
  <c r="C89" i="2"/>
  <c r="G89" i="2"/>
  <c r="E89" i="2"/>
  <c r="J89" i="2"/>
  <c r="F89" i="2"/>
  <c r="F17" i="2"/>
  <c r="J17" i="2"/>
  <c r="E61" i="2"/>
  <c r="I61" i="2"/>
  <c r="G61" i="2"/>
  <c r="C61" i="2"/>
  <c r="H61" i="2"/>
  <c r="E25" i="2"/>
  <c r="I25" i="2"/>
  <c r="B25" i="2"/>
  <c r="C69" i="2"/>
  <c r="J69" i="2"/>
  <c r="F33" i="2"/>
  <c r="J33" i="2"/>
  <c r="E77" i="2"/>
  <c r="I77" i="2"/>
  <c r="B77" i="2"/>
  <c r="F77" i="2"/>
  <c r="G77" i="2"/>
  <c r="E41" i="2"/>
  <c r="I41" i="2"/>
  <c r="D41" i="2"/>
  <c r="J41" i="2"/>
  <c r="B21" i="2"/>
  <c r="H21" i="2"/>
  <c r="C21" i="2"/>
  <c r="E18" i="2"/>
  <c r="H17" i="2"/>
  <c r="C17" i="2"/>
  <c r="E14" i="2"/>
  <c r="I30" i="2"/>
  <c r="C30" i="2"/>
  <c r="F29" i="2"/>
  <c r="J25" i="2"/>
  <c r="D25" i="2"/>
  <c r="B33" i="2"/>
  <c r="E38" i="2"/>
  <c r="H37" i="2"/>
  <c r="C37" i="2"/>
  <c r="G34" i="2"/>
  <c r="I33" i="2"/>
  <c r="D33" i="2"/>
  <c r="B42" i="2"/>
  <c r="G46" i="2"/>
  <c r="I45" i="2"/>
  <c r="D45" i="2"/>
  <c r="G42" i="2"/>
  <c r="H41" i="2"/>
  <c r="B57" i="2"/>
  <c r="J57" i="2"/>
  <c r="E54" i="2"/>
  <c r="F50" i="2"/>
  <c r="C66" i="2"/>
  <c r="G62" i="2"/>
  <c r="D61" i="2"/>
  <c r="B73" i="2"/>
  <c r="I73" i="2"/>
  <c r="F70" i="2"/>
  <c r="H81" i="2"/>
  <c r="F78" i="2"/>
  <c r="C77" i="2"/>
  <c r="E93" i="2"/>
  <c r="I89" i="2"/>
  <c r="B14" i="2"/>
  <c r="G21" i="2"/>
  <c r="I18" i="2"/>
  <c r="D18" i="2"/>
  <c r="G17" i="2"/>
  <c r="I14" i="2"/>
  <c r="D14" i="2"/>
  <c r="G30" i="2"/>
  <c r="J29" i="2"/>
  <c r="E29" i="2"/>
  <c r="H25" i="2"/>
  <c r="C25" i="2"/>
  <c r="B37" i="2"/>
  <c r="I38" i="2"/>
  <c r="D38" i="2"/>
  <c r="G37" i="2"/>
  <c r="E34" i="2"/>
  <c r="H33" i="2"/>
  <c r="C33" i="2"/>
  <c r="B46" i="2"/>
  <c r="B41" i="2"/>
  <c r="E46" i="2"/>
  <c r="H45" i="2"/>
  <c r="C45" i="2"/>
  <c r="E42" i="2"/>
  <c r="G41" i="2"/>
  <c r="G57" i="2"/>
  <c r="J54" i="2"/>
  <c r="C54" i="2"/>
  <c r="B66" i="2"/>
  <c r="J65" i="2"/>
  <c r="C62" i="2"/>
  <c r="J74" i="2"/>
  <c r="H73" i="2"/>
  <c r="E70" i="2"/>
  <c r="B82" i="2"/>
  <c r="G82" i="2"/>
  <c r="D81" i="2"/>
  <c r="J77" i="2"/>
  <c r="J90" i="2"/>
  <c r="H89" i="2"/>
  <c r="H86" i="2"/>
  <c r="C75" i="2"/>
  <c r="G75" i="2"/>
  <c r="E75" i="2"/>
  <c r="J75" i="2"/>
  <c r="B75" i="2"/>
  <c r="F75" i="2"/>
  <c r="F39" i="2"/>
  <c r="J39" i="2"/>
  <c r="E83" i="2"/>
  <c r="I83" i="2"/>
  <c r="F83" i="2"/>
  <c r="B83" i="2"/>
  <c r="G83" i="2"/>
  <c r="F47" i="2"/>
  <c r="J47" i="2"/>
  <c r="C91" i="2"/>
  <c r="G91" i="2"/>
  <c r="B91" i="2"/>
  <c r="E91" i="2"/>
  <c r="J91" i="2"/>
  <c r="F91" i="2"/>
  <c r="D55" i="2"/>
  <c r="H55" i="2"/>
  <c r="C55" i="2"/>
  <c r="I55" i="2"/>
  <c r="F19" i="2"/>
  <c r="J19" i="2"/>
  <c r="E63" i="2"/>
  <c r="I63" i="2"/>
  <c r="G63" i="2"/>
  <c r="C63" i="2"/>
  <c r="H63" i="2"/>
  <c r="B63" i="2"/>
  <c r="D27" i="2"/>
  <c r="H27" i="2"/>
  <c r="C71" i="2"/>
  <c r="G71" i="2"/>
  <c r="E71" i="2"/>
  <c r="J71" i="2"/>
  <c r="F71" i="2"/>
  <c r="B71" i="2"/>
  <c r="E35" i="2"/>
  <c r="H35" i="2"/>
  <c r="E79" i="2"/>
  <c r="I79" i="2"/>
  <c r="F79" i="2"/>
  <c r="G79" i="2"/>
  <c r="B79" i="2"/>
  <c r="F43" i="2"/>
  <c r="J43" i="2"/>
  <c r="C87" i="2"/>
  <c r="G87" i="2"/>
  <c r="F87" i="2"/>
  <c r="H87" i="2"/>
  <c r="D51" i="2"/>
  <c r="H51" i="2"/>
  <c r="B51" i="2"/>
  <c r="F51" i="2"/>
  <c r="F15" i="2"/>
  <c r="J15" i="2"/>
  <c r="E59" i="2"/>
  <c r="I59" i="2"/>
  <c r="G59" i="2"/>
  <c r="C59" i="2"/>
  <c r="H59" i="2"/>
  <c r="B18" i="2"/>
  <c r="E21" i="2"/>
  <c r="E19" i="2"/>
  <c r="H18" i="2"/>
  <c r="C18" i="2"/>
  <c r="E17" i="2"/>
  <c r="E15" i="2"/>
  <c r="H14" i="2"/>
  <c r="C14" i="2"/>
  <c r="F30" i="2"/>
  <c r="I29" i="2"/>
  <c r="C29" i="2"/>
  <c r="I27" i="2"/>
  <c r="C27" i="2"/>
  <c r="G25" i="2"/>
  <c r="E39" i="2"/>
  <c r="H38" i="2"/>
  <c r="C38" i="2"/>
  <c r="E37" i="2"/>
  <c r="I34" i="2"/>
  <c r="D34" i="2"/>
  <c r="G33" i="2"/>
  <c r="B45" i="2"/>
  <c r="G47" i="2"/>
  <c r="I46" i="2"/>
  <c r="D46" i="2"/>
  <c r="G45" i="2"/>
  <c r="G43" i="2"/>
  <c r="I42" i="2"/>
  <c r="D42" i="2"/>
  <c r="F41" i="2"/>
  <c r="F57" i="2"/>
  <c r="G55" i="2"/>
  <c r="I54" i="2"/>
  <c r="J51" i="2"/>
  <c r="C51" i="2"/>
  <c r="B65" i="2"/>
  <c r="H66" i="2"/>
  <c r="F65" i="2"/>
  <c r="D63" i="2"/>
  <c r="J61" i="2"/>
  <c r="F59" i="2"/>
  <c r="I75" i="2"/>
  <c r="F74" i="2"/>
  <c r="D73" i="2"/>
  <c r="D71" i="2"/>
  <c r="F69" i="2"/>
  <c r="H83" i="2"/>
  <c r="F82" i="2"/>
  <c r="C81" i="2"/>
  <c r="C79" i="2"/>
  <c r="H77" i="2"/>
  <c r="B89" i="2"/>
  <c r="I91" i="2"/>
  <c r="F90" i="2"/>
  <c r="D89" i="2"/>
  <c r="I87" i="2"/>
  <c r="F86" i="2"/>
  <c r="E84" i="2"/>
  <c r="I84" i="2"/>
  <c r="C92" i="2"/>
  <c r="G92" i="2"/>
  <c r="D56" i="2"/>
  <c r="H56" i="2"/>
  <c r="B56" i="2"/>
  <c r="E64" i="2"/>
  <c r="I64" i="2"/>
  <c r="B64" i="2"/>
  <c r="C72" i="2"/>
  <c r="G72" i="2"/>
  <c r="E80" i="2"/>
  <c r="I80" i="2"/>
  <c r="F88" i="2"/>
  <c r="D88" i="2"/>
  <c r="D52" i="2"/>
  <c r="H52" i="2"/>
  <c r="E60" i="2"/>
  <c r="I60" i="2"/>
  <c r="B60" i="2"/>
  <c r="F68" i="2"/>
  <c r="E68" i="2"/>
  <c r="B20" i="2"/>
  <c r="B16" i="2"/>
  <c r="J20" i="2"/>
  <c r="J16" i="2"/>
  <c r="H28" i="2"/>
  <c r="I24" i="2"/>
  <c r="J36" i="2"/>
  <c r="J32" i="2"/>
  <c r="B48" i="2"/>
  <c r="B44" i="2"/>
  <c r="J48" i="2"/>
  <c r="J44" i="2"/>
  <c r="F56" i="2"/>
  <c r="I52" i="2"/>
  <c r="C52" i="2"/>
  <c r="J64" i="2"/>
  <c r="D64" i="2"/>
  <c r="J60" i="2"/>
  <c r="D60" i="2"/>
  <c r="H72" i="2"/>
  <c r="H84" i="2"/>
  <c r="C84" i="2"/>
  <c r="H80" i="2"/>
  <c r="C80" i="2"/>
  <c r="H92" i="2"/>
  <c r="E88" i="2"/>
  <c r="B85" i="2"/>
  <c r="F85" i="2"/>
  <c r="J85" i="2"/>
  <c r="C85" i="2"/>
  <c r="D76" i="2"/>
  <c r="E76" i="2"/>
  <c r="I76" i="2"/>
  <c r="H76" i="2"/>
  <c r="B76" i="2"/>
  <c r="F76" i="2"/>
  <c r="E67" i="2"/>
  <c r="I67" i="2"/>
  <c r="B67" i="2"/>
  <c r="F67" i="2"/>
  <c r="B40" i="2"/>
  <c r="F40" i="2"/>
  <c r="J40" i="2"/>
  <c r="C40" i="2"/>
  <c r="G40" i="2"/>
  <c r="D40" i="2"/>
  <c r="H40" i="2"/>
  <c r="E40" i="2"/>
  <c r="D31" i="2"/>
  <c r="H31" i="2"/>
  <c r="C31" i="2"/>
  <c r="G13" i="2"/>
  <c r="B13" i="2"/>
  <c r="J13" i="2"/>
  <c r="C13" i="2"/>
  <c r="H26" i="2"/>
  <c r="G26" i="2"/>
  <c r="C26" i="2"/>
  <c r="J26" i="2"/>
  <c r="F26" i="2"/>
  <c r="B26" i="2"/>
  <c r="I26" i="2"/>
  <c r="I22" i="2"/>
  <c r="J22" i="2"/>
  <c r="C22" i="2"/>
  <c r="G22" i="2"/>
  <c r="E22" i="2"/>
  <c r="B22" i="2"/>
  <c r="F22" i="2"/>
  <c r="D22" i="2"/>
  <c r="I69" i="2"/>
  <c r="E69" i="2"/>
  <c r="B69" i="2"/>
  <c r="H69" i="2"/>
  <c r="D69" i="2"/>
  <c r="G69" i="2"/>
  <c r="G88" i="2"/>
  <c r="C88" i="2"/>
  <c r="B88" i="2"/>
  <c r="J88" i="2"/>
  <c r="I53" i="2"/>
  <c r="E53" i="2"/>
  <c r="H53" i="2"/>
  <c r="D53" i="2"/>
  <c r="G53" i="2"/>
  <c r="C53" i="2"/>
  <c r="B53" i="2"/>
  <c r="J53" i="2"/>
  <c r="J35" i="2"/>
  <c r="F35" i="2"/>
  <c r="I35" i="2"/>
  <c r="D13" i="2"/>
  <c r="H13" i="2"/>
  <c r="E13" i="2"/>
  <c r="E49" i="2"/>
  <c r="H49" i="2"/>
  <c r="I49" i="2"/>
  <c r="D49" i="2"/>
  <c r="B49" i="2"/>
  <c r="F49" i="2"/>
  <c r="J49" i="2"/>
  <c r="C49" i="2"/>
  <c r="J23" i="2"/>
  <c r="F23" i="2"/>
  <c r="I23" i="2"/>
  <c r="E23" i="2"/>
  <c r="B23" i="2"/>
  <c r="H23" i="2"/>
  <c r="D23" i="2"/>
  <c r="G23" i="2"/>
  <c r="B68" i="2"/>
  <c r="H68" i="2"/>
  <c r="D68" i="2"/>
  <c r="G68" i="2"/>
  <c r="C68" i="2"/>
  <c r="J68" i="2"/>
  <c r="B93" i="2"/>
  <c r="G93" i="2"/>
  <c r="C93" i="2"/>
  <c r="J93" i="2"/>
  <c r="L12" i="2" l="1"/>
  <c r="N12" i="2"/>
  <c r="M12" i="2"/>
  <c r="F95" i="2"/>
  <c r="F97" i="2" s="1"/>
  <c r="F99" i="2" s="1"/>
  <c r="K18" i="1" s="1"/>
  <c r="AN8" i="1" s="1"/>
  <c r="E95" i="2"/>
  <c r="E97" i="2" s="1"/>
  <c r="E99" i="2" s="1"/>
  <c r="K17" i="1" s="1"/>
  <c r="AN7" i="1" s="1"/>
  <c r="H95" i="2"/>
  <c r="H97" i="2" s="1"/>
  <c r="H99" i="2" s="1"/>
  <c r="K20" i="1" s="1"/>
  <c r="AN10" i="1" s="1"/>
  <c r="B95" i="2"/>
  <c r="B97" i="2" s="1"/>
  <c r="B99" i="2" s="1"/>
  <c r="K14" i="1" s="1"/>
  <c r="AN4" i="1" s="1"/>
  <c r="I95" i="2"/>
  <c r="I97" i="2" s="1"/>
  <c r="I99" i="2" s="1"/>
  <c r="K21" i="1" s="1"/>
  <c r="AN11" i="1" s="1"/>
  <c r="D95" i="2"/>
  <c r="D97" i="2" s="1"/>
  <c r="D99" i="2" s="1"/>
  <c r="K16" i="1" s="1"/>
  <c r="AN6" i="1" s="1"/>
  <c r="G95" i="2"/>
  <c r="G97" i="2" s="1"/>
  <c r="G99" i="2" s="1"/>
  <c r="K19" i="1" s="1"/>
  <c r="AN9" i="1" s="1"/>
  <c r="C95" i="2"/>
  <c r="C97" i="2" s="1"/>
  <c r="C99" i="2" s="1"/>
  <c r="K15" i="1" s="1"/>
  <c r="AN5" i="1" s="1"/>
  <c r="J95" i="2"/>
  <c r="J97" i="2" s="1"/>
  <c r="J99" i="2" s="1"/>
  <c r="K22" i="1" s="1"/>
  <c r="AN12" i="1" s="1"/>
  <c r="B18" i="1" l="1"/>
  <c r="B16" i="1"/>
</calcChain>
</file>

<file path=xl/sharedStrings.xml><?xml version="1.0" encoding="utf-8"?>
<sst xmlns="http://schemas.openxmlformats.org/spreadsheetml/2006/main" count="17" uniqueCount="17">
  <si>
    <t>Grille à remplir</t>
  </si>
  <si>
    <t>Grille d'erreurs (code couleur par chiffre)</t>
  </si>
  <si>
    <t>Code couleur par chiffre</t>
  </si>
  <si>
    <t>Je recherche le chiffre :</t>
  </si>
  <si>
    <t>(de 1 à 9)</t>
  </si>
  <si>
    <t>B</t>
  </si>
  <si>
    <t>C</t>
  </si>
  <si>
    <t>D</t>
  </si>
  <si>
    <t>E</t>
  </si>
  <si>
    <t>F</t>
  </si>
  <si>
    <t>G</t>
  </si>
  <si>
    <t>H</t>
  </si>
  <si>
    <t>I</t>
  </si>
  <si>
    <t>J</t>
  </si>
  <si>
    <t>Horizontal</t>
  </si>
  <si>
    <t>Vertical</t>
  </si>
  <si>
    <t>Grille x9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</si>
</sst>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mediumGray">
        <fgColor rgb="FF00FF00"/>
      </patternFill>
    </fill>
    <fill>
      <patternFill patternType="solid">
        <fgColor rgb="FF00FF00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9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10" borderId="10" xfId="0" applyFont="1" applyFill="1" applyBorder="1" applyAlignment="1">
      <alignment horizontal="center" vertical="center"/>
    </xf>
    <xf numFmtId="0" fontId="7" fillId="9" borderId="9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12" borderId="30" xfId="0" applyFont="1" applyFill="1" applyBorder="1" applyAlignment="1">
      <alignment horizontal="center"/>
    </xf>
    <xf numFmtId="0" fontId="4" fillId="12" borderId="31" xfId="0" applyFont="1" applyFill="1" applyBorder="1" applyAlignment="1">
      <alignment horizontal="center"/>
    </xf>
    <xf numFmtId="0" fontId="4" fillId="12" borderId="32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23" xfId="0" applyFont="1" applyBorder="1" applyAlignment="1" applyProtection="1">
      <alignment horizontal="center" vertical="center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left" vertical="center"/>
    </xf>
    <xf numFmtId="0" fontId="0" fillId="0" borderId="0" xfId="0" applyFont="1"/>
    <xf numFmtId="0" fontId="1" fillId="11" borderId="2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vertical="center"/>
    </xf>
    <xf numFmtId="0" fontId="1" fillId="11" borderId="2" xfId="0" applyFont="1" applyFill="1" applyBorder="1" applyAlignment="1">
      <alignment horizontal="center" vertical="center"/>
    </xf>
    <xf numFmtId="0" fontId="2" fillId="0" borderId="44" xfId="0" applyFont="1" applyBorder="1" applyAlignment="1" applyProtection="1">
      <alignment horizontal="center" vertical="center"/>
      <protection locked="0"/>
    </xf>
    <xf numFmtId="0" fontId="2" fillId="0" borderId="45" xfId="0" applyFont="1" applyBorder="1" applyAlignment="1" applyProtection="1">
      <alignment horizontal="center" vertical="center"/>
      <protection locked="0"/>
    </xf>
    <xf numFmtId="0" fontId="2" fillId="0" borderId="46" xfId="0" applyFont="1" applyBorder="1" applyAlignment="1" applyProtection="1">
      <alignment horizontal="center" vertical="center"/>
      <protection locked="0"/>
    </xf>
    <xf numFmtId="0" fontId="2" fillId="0" borderId="47" xfId="0" applyFont="1" applyBorder="1" applyAlignment="1" applyProtection="1">
      <alignment horizontal="center" vertical="center"/>
      <protection locked="0"/>
    </xf>
    <xf numFmtId="0" fontId="2" fillId="0" borderId="48" xfId="0" applyFont="1" applyBorder="1" applyAlignment="1" applyProtection="1">
      <alignment horizontal="center" vertical="center"/>
      <protection locked="0"/>
    </xf>
    <xf numFmtId="0" fontId="2" fillId="0" borderId="49" xfId="0" applyFont="1" applyBorder="1" applyAlignment="1" applyProtection="1">
      <alignment horizontal="center" vertical="center"/>
      <protection locked="0"/>
    </xf>
    <xf numFmtId="0" fontId="2" fillId="0" borderId="50" xfId="0" applyFont="1" applyBorder="1" applyAlignment="1" applyProtection="1">
      <alignment horizontal="center" vertical="center"/>
      <protection locked="0"/>
    </xf>
    <xf numFmtId="0" fontId="2" fillId="0" borderId="51" xfId="0" applyFont="1" applyBorder="1" applyAlignment="1" applyProtection="1">
      <alignment horizontal="center" vertical="center"/>
      <protection locked="0"/>
    </xf>
    <xf numFmtId="0" fontId="2" fillId="0" borderId="52" xfId="0" applyFont="1" applyBorder="1" applyAlignment="1" applyProtection="1">
      <alignment horizontal="center" vertical="center"/>
      <protection locked="0"/>
    </xf>
    <xf numFmtId="0" fontId="2" fillId="0" borderId="53" xfId="0" applyFont="1" applyBorder="1" applyAlignment="1" applyProtection="1">
      <alignment horizontal="center" vertical="center"/>
      <protection locked="0"/>
    </xf>
    <xf numFmtId="0" fontId="2" fillId="0" borderId="54" xfId="0" applyFont="1" applyBorder="1" applyAlignment="1" applyProtection="1">
      <alignment horizontal="center" vertical="center"/>
      <protection locked="0"/>
    </xf>
    <xf numFmtId="0" fontId="2" fillId="0" borderId="55" xfId="0" applyFont="1" applyBorder="1" applyAlignment="1" applyProtection="1">
      <alignment horizontal="center" vertical="center"/>
      <protection locked="0"/>
    </xf>
    <xf numFmtId="0" fontId="2" fillId="0" borderId="56" xfId="0" applyFont="1" applyBorder="1" applyAlignment="1" applyProtection="1">
      <alignment horizontal="center" vertical="center"/>
      <protection locked="0"/>
    </xf>
    <xf numFmtId="0" fontId="2" fillId="0" borderId="57" xfId="0" applyFont="1" applyBorder="1" applyAlignment="1" applyProtection="1">
      <alignment horizontal="center" vertical="center"/>
      <protection locked="0"/>
    </xf>
    <xf numFmtId="0" fontId="2" fillId="0" borderId="58" xfId="0" applyFont="1" applyBorder="1" applyAlignment="1" applyProtection="1">
      <alignment horizontal="center" vertical="center"/>
      <protection locked="0"/>
    </xf>
    <xf numFmtId="0" fontId="2" fillId="0" borderId="59" xfId="0" applyFont="1" applyBorder="1" applyAlignment="1" applyProtection="1">
      <alignment horizontal="center" vertical="center"/>
      <protection locked="0"/>
    </xf>
    <xf numFmtId="0" fontId="2" fillId="0" borderId="60" xfId="0" applyFont="1" applyBorder="1" applyAlignment="1" applyProtection="1">
      <alignment horizontal="center" vertical="center"/>
      <protection locked="0"/>
    </xf>
    <xf numFmtId="0" fontId="2" fillId="0" borderId="61" xfId="0" applyFont="1" applyBorder="1" applyAlignment="1" applyProtection="1">
      <alignment horizontal="center" vertical="center"/>
      <protection locked="0"/>
    </xf>
    <xf numFmtId="0" fontId="2" fillId="0" borderId="62" xfId="0" applyFont="1" applyBorder="1" applyAlignment="1" applyProtection="1">
      <alignment horizontal="center" vertical="center"/>
      <protection locked="0"/>
    </xf>
    <xf numFmtId="0" fontId="2" fillId="0" borderId="63" xfId="0" applyFont="1" applyBorder="1" applyAlignment="1" applyProtection="1">
      <alignment horizontal="center" vertical="center"/>
      <protection locked="0"/>
    </xf>
    <xf numFmtId="0" fontId="2" fillId="0" borderId="64" xfId="0" applyFont="1" applyBorder="1" applyAlignment="1" applyProtection="1">
      <alignment horizontal="center" vertical="center"/>
      <protection locked="0"/>
    </xf>
    <xf numFmtId="0" fontId="2" fillId="0" borderId="65" xfId="0" applyFont="1" applyBorder="1" applyAlignment="1" applyProtection="1">
      <alignment horizontal="center" vertical="center"/>
      <protection locked="0"/>
    </xf>
    <xf numFmtId="0" fontId="2" fillId="0" borderId="66" xfId="0" applyFont="1" applyBorder="1" applyAlignment="1" applyProtection="1">
      <alignment horizontal="center" vertical="center"/>
      <protection locked="0"/>
    </xf>
    <xf numFmtId="0" fontId="2" fillId="0" borderId="67" xfId="0" applyFont="1" applyBorder="1" applyAlignment="1" applyProtection="1">
      <alignment horizontal="center" vertical="center"/>
      <protection locked="0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0" fillId="0" borderId="0" xfId="0" applyAlignment="1"/>
    <xf numFmtId="0" fontId="1" fillId="0" borderId="0" xfId="0" applyFont="1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2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5" fillId="0" borderId="12" xfId="0" applyFont="1" applyBorder="1" applyAlignment="1">
      <alignment horizontal="right" vertical="center"/>
    </xf>
    <xf numFmtId="0" fontId="5" fillId="0" borderId="42" xfId="0" applyFont="1" applyBorder="1" applyAlignment="1">
      <alignment horizontal="right" vertical="center"/>
    </xf>
    <xf numFmtId="0" fontId="5" fillId="0" borderId="43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</cellXfs>
  <cellStyles count="1">
    <cellStyle name="Normal" xfId="0" builtinId="0"/>
  </cellStyles>
  <dxfs count="11">
    <dxf>
      <font>
        <b/>
        <i val="0"/>
      </font>
      <fill>
        <gradientFill type="path" left="0.5" right="0.5" top="0.5" bottom="0.5">
          <stop position="0">
            <color rgb="FFF8F200"/>
          </stop>
          <stop position="1">
            <color rgb="FFFFFF66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mediumGray">
          <fgColor rgb="FF00FF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7030A0"/>
        </patternFill>
      </fill>
    </dxf>
  </dxfs>
  <tableStyles count="0" defaultTableStyle="TableStyleMedium2" defaultPivotStyle="PivotStyleLight16"/>
  <colors>
    <mruColors>
      <color rgb="FFF8F200"/>
      <color rgb="FFFFFF66"/>
      <color rgb="FFFF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104775</xdr:colOff>
      <xdr:row>1</xdr:row>
      <xdr:rowOff>38100</xdr:rowOff>
    </xdr:from>
    <xdr:to>
      <xdr:col>22</xdr:col>
      <xdr:colOff>647700</xdr:colOff>
      <xdr:row>1</xdr:row>
      <xdr:rowOff>228600</xdr:rowOff>
    </xdr:to>
    <xdr:sp macro="" textlink="">
      <xdr:nvSpPr>
        <xdr:cNvPr id="2" name="Flèche gauche 1"/>
        <xdr:cNvSpPr/>
      </xdr:nvSpPr>
      <xdr:spPr>
        <a:xfrm>
          <a:off x="11772900" y="123825"/>
          <a:ext cx="542925" cy="190500"/>
        </a:xfrm>
        <a:prstGeom prst="lef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</sheetPr>
  <dimension ref="B1:AO26"/>
  <sheetViews>
    <sheetView showGridLines="0" tabSelected="1" workbookViewId="0">
      <selection activeCell="F8" sqref="F8"/>
    </sheetView>
  </sheetViews>
  <sheetFormatPr baseColWidth="10" defaultRowHeight="15" x14ac:dyDescent="0.25"/>
  <cols>
    <col min="1" max="1" width="2.42578125" customWidth="1"/>
    <col min="2" max="10" width="7.140625" customWidth="1"/>
    <col min="11" max="13" width="8.7109375" customWidth="1"/>
    <col min="14" max="22" width="7.140625" customWidth="1"/>
    <col min="39" max="39" width="11.42578125" customWidth="1"/>
    <col min="40" max="41" width="2" hidden="1" customWidth="1"/>
  </cols>
  <sheetData>
    <row r="1" spans="2:41" ht="6.75" customHeight="1" thickBot="1" x14ac:dyDescent="0.3"/>
    <row r="2" spans="2:41" ht="22.5" customHeight="1" thickBot="1" x14ac:dyDescent="0.3">
      <c r="B2" s="169" t="s">
        <v>0</v>
      </c>
      <c r="C2" s="170"/>
      <c r="D2" s="170"/>
      <c r="E2" s="170"/>
      <c r="F2" s="170"/>
      <c r="G2" s="170"/>
      <c r="H2" s="170"/>
      <c r="I2" s="170"/>
      <c r="J2" s="171"/>
      <c r="N2" s="169" t="s">
        <v>1</v>
      </c>
      <c r="O2" s="170"/>
      <c r="P2" s="170"/>
      <c r="Q2" s="170"/>
      <c r="R2" s="170"/>
      <c r="S2" s="170"/>
      <c r="T2" s="170"/>
      <c r="U2" s="170"/>
      <c r="V2" s="171"/>
      <c r="X2" s="169" t="s">
        <v>2</v>
      </c>
      <c r="Y2" s="170"/>
      <c r="Z2" s="171"/>
    </row>
    <row r="3" spans="2:41" ht="9.75" customHeight="1" thickBot="1" x14ac:dyDescent="0.3"/>
    <row r="4" spans="2:41" ht="33.75" customHeight="1" thickTop="1" x14ac:dyDescent="0.25">
      <c r="B4" s="104"/>
      <c r="C4" s="105"/>
      <c r="D4" s="106"/>
      <c r="E4" s="107"/>
      <c r="F4" s="105"/>
      <c r="G4" s="108"/>
      <c r="H4" s="109"/>
      <c r="I4" s="105"/>
      <c r="J4" s="110"/>
      <c r="N4" s="128" t="str">
        <f>IF(B4="","",IF(OR(B4=C4,B4=D4,B4=E4,B4=F4,B4=G4,B4=H4,B4=I4,B4=J4,B4=B5,B4=B6,B4=B7,B4=B8,B4=B9,B4=B10,B4=B11,B4=B12,B4=C5,B4=D5,B4=C6,B4=D6),B4,""))</f>
        <v/>
      </c>
      <c r="O4" s="129" t="str">
        <f>IF(C4="","",IF(OR(C4=B4,C4=D4,C4=E4,C4=F4,C4=G4,C4=H4,C4=I4,C4=J4,C4=C5,C4=C6,C4=C7,C4=C8,C4=C9,C4=C10,C4=C11,C4=C12,C4=B5,C4=D5,C4=B6,C4=D6),C4,""))</f>
        <v/>
      </c>
      <c r="P4" s="130" t="str">
        <f>IF(D4="","",IF(OR(D4=B4,D4=C4,D4=E4,D4=F4,D4=G4,D4=H4,D4=I4,D4=J4,D4=D5,D4=D6,D4=D7,D4=D8,D4=D9,D4=D10,D4=D11,D4=D12,D4=B5,D4=C5,D4=B6,D4=C6),D4,""))</f>
        <v/>
      </c>
      <c r="Q4" s="131" t="str">
        <f>IF(E4="","",IF(OR(E4=F4,E4=G4,E4=H4,E4=I4,E4=J4,E4=D4,E4=C4,E4=B4,E4=E5,E4=E6,E4=E7,E4=E8,E4=E9,E4=E10,E4=E11,E4=E12,E4=F5,E4=G5,E4=F6,E4=G6),E4,""))</f>
        <v/>
      </c>
      <c r="R4" s="129" t="str">
        <f>IF(F4="","",IF(OR(F4=E4,F4=G4,F4=H4,F4=I4,F4=J4,F4=D4,F4=C4,F4=B4,F4=F5,F4=F6,F4=F7,F4=F8,F4=F9,F4=F10,F4=F11,F4=F12,F4=E5,F4=G5,F4=E6,F4=G6),F4,""))</f>
        <v/>
      </c>
      <c r="S4" s="132" t="str">
        <f>IF(G4="","",IF(OR(G4=E4,G4=F4,G4=H4,G4=I4,G4=J4,G4=D4,G4=C4,G4=B4,G4=G5,G4=G6,G4=G7,G4=G8,G4=G9,G4=G10,G4=G11,G4=G12,G4=E5,G4=F5,G4=E6,G4=F6),G4,""))</f>
        <v/>
      </c>
      <c r="T4" s="133" t="str">
        <f>IF(H4="","",IF(OR(H4=I4,H4=J4,H4=D4,H4=C4,H4=B4,H4=G4,H4=F4,H4=E4,H4=H5,H4=H6,H4=H7,H4=H8,H4=H9,H4=H10,H4=H11,H4=H12,H4=I5,H4=J5,H4=I6,H4=J6),H4,""))</f>
        <v/>
      </c>
      <c r="U4" s="129" t="str">
        <f>IF(I4="","",IF(OR(I4=H4,I4=J4,I4=D4,I4=C4,I4=B4,I4=G4,I4=F4,I4=E4,I4=I5,I4=I6,I4=I7,I4=I8,I4=I9,I4=I10,I4=I11,I4=I12,I4=H5,I4=J5,I4=H6,I4=J6),I4,""))</f>
        <v/>
      </c>
      <c r="V4" s="134" t="str">
        <f>IF(J4="","",IF(OR(J4=H4,J4=I4,J4=D4,J4=C4,J4=B4,J4=G4,J4=F4,J4=E4,J4=J5,J4=J6,J4=J7,J4=J8,J4=J9,J4=J10,J4=J11,J4=J12,J4=H5,J4=I5,J4=H6,J4=I6),J4,""))</f>
        <v/>
      </c>
      <c r="X4" s="47">
        <v>1</v>
      </c>
      <c r="Y4" s="50">
        <v>2</v>
      </c>
      <c r="Z4" s="51">
        <v>3</v>
      </c>
      <c r="AN4">
        <f>IF(K14="Tous les 1 sont placés.","",AO4)</f>
        <v>1</v>
      </c>
      <c r="AO4">
        <v>1</v>
      </c>
    </row>
    <row r="5" spans="2:41" ht="33.75" customHeight="1" x14ac:dyDescent="0.25">
      <c r="B5" s="111"/>
      <c r="C5" s="84"/>
      <c r="D5" s="85"/>
      <c r="E5" s="83"/>
      <c r="F5" s="84"/>
      <c r="G5" s="86"/>
      <c r="H5" s="87"/>
      <c r="I5" s="84"/>
      <c r="J5" s="112"/>
      <c r="N5" s="135" t="str">
        <f>IF(B5="","",IF(OR(B5=C5,B5=D5,B5=E5,B5=F5,B5=G5,B5=H5,B5=I5,B5=J5,B5=B6,B5=B7,B5=B8,B5=B9,B5=B10,B5=B11,B5=B12,B5=B4,B5=C6,B5=D6,B5=C4,B5=D4),B5,""))</f>
        <v/>
      </c>
      <c r="O5" s="32" t="str">
        <f>IF(C5="","",IF(OR(C5=B5,C5=D5,C5=E5,C5=F5,C5=G5,C5=H5,C5=I5,C5=J5,C5=C6,C5=C7,C5=C8,C5=C9,C5=C10,C5=C11,C5=C12,C5=B4,C5=B6,C5=D6,C5=C4,C5=D4),C5,""))</f>
        <v/>
      </c>
      <c r="P5" s="33" t="str">
        <f>IF(D5="","",IF(OR(D5=B5,D5=C5,D5=E5,D5=F5,D5=G5,D5=H5,D5=I5,D5=J5,D5=D6,D5=D7,D5=D8,D5=D9,D5=D10,D5=D11,D5=D12,D5=B4,D5=B6,D5=C6,D5=C4,D5=D4),D5,""))</f>
        <v/>
      </c>
      <c r="Q5" s="31" t="str">
        <f>IF(E5="","",IF(OR(E5=F5,E5=G5,E5=H5,E5=I5,E5=J5,E5=D5,E5=C5,E5=B5,E5=E6,E5=E7,E5=E8,E5=E9,E5=E10,E5=E11,E5=E12,E5=E4,E5=F6,E5=G6,E5=F4,E5=G4),E5,""))</f>
        <v/>
      </c>
      <c r="R5" s="32" t="str">
        <f>IF(F5="","",IF(OR(F5=E5,F5=G5,F5=H5,F5=I5,F5=J5,F5=D5,F5=C5,F5=B5,F5=F6,F5=F7,F5=F8,F5=F9,F5=F10,F5=F11,F5=F12,F5=E4,F5=E6,F5=G6,F5=F4,F5=G4),F5,""))</f>
        <v/>
      </c>
      <c r="S5" s="34" t="str">
        <f>IF(G5="","",IF(OR(G5=E5,G5=F5,G5=H5,G5=I5,G5=J5,G5=D5,G5=C5,G5=B5,G5=G6,G5=G7,G5=G8,G5=G9,G5=G10,G5=G11,G5=G12,G5=E4,G5=E6,G5=F6,G5=F4,G5=G4),G5,""))</f>
        <v/>
      </c>
      <c r="T5" s="35" t="str">
        <f>IF(H5="","",IF(OR(H5=I5,H5=J5,H5=D5,H5=C5,H5=B5,H5=G5,H5=F5,H5=E5,H5=H6,H5=H7,H5=H8,H5=H9,H5=H10,H5=H11,H5=H12,H5=H4,H5=I6,H5=J6,H5=I4,H5=J4),H5,""))</f>
        <v/>
      </c>
      <c r="U5" s="32" t="str">
        <f>IF(I5="","",IF(OR(I5=H5,I5=J5,I5=D5,I5=C5,I5=B5,I5=G5,I5=F5,I5=E5,I5=I6,I5=I7,I5=I8,I5=I9,I5=I10,I5=I11,I5=I12,I5=H4,I5=H6,I5=J6,I5=I4,I5=J4),I5,""))</f>
        <v/>
      </c>
      <c r="V5" s="136" t="str">
        <f>IF(J5="","",IF(OR(J5=H5,J5=I5,J5=D5,J5=C5,J5=B5,J5=G5,J5=F5,J5=E5,J5=J6,J5=J7,J5=J8,J5=J9,J5=J10,J5=J11,J5=J12,J5=H4,J5=H6,J5=I6,J5=I4,J5=J4),J5,""))</f>
        <v/>
      </c>
      <c r="X5" s="52">
        <v>4</v>
      </c>
      <c r="Y5" s="53">
        <v>5</v>
      </c>
      <c r="Z5" s="55">
        <v>6</v>
      </c>
      <c r="AN5">
        <f>IF(K15="Tous les 2 sont placés.","",AO5)</f>
        <v>2</v>
      </c>
      <c r="AO5">
        <v>2</v>
      </c>
    </row>
    <row r="6" spans="2:41" ht="33.75" customHeight="1" thickBot="1" x14ac:dyDescent="0.3">
      <c r="B6" s="113"/>
      <c r="C6" s="88"/>
      <c r="D6" s="89"/>
      <c r="E6" s="83"/>
      <c r="F6" s="84"/>
      <c r="G6" s="86"/>
      <c r="H6" s="90"/>
      <c r="I6" s="88"/>
      <c r="J6" s="114"/>
      <c r="N6" s="137" t="str">
        <f>IF(B6="","",IF(OR(B6=C6,B6=D6,B6=E6,B6=F6,B6=G6,B6=H6,B6=I6,B6=J6,B6=B7,B6=B8,B6=B9,B6=B10,B6=B11,B6=B12,B6=B4,B6=B5,B6=C4,B6=D4,B6=C5,B6=D5),B6,""))</f>
        <v/>
      </c>
      <c r="O6" s="36" t="str">
        <f>IF(C6="","",IF(OR(C6=B6,C6=D6,C6=E6,C6=F6,C6=G6,C6=H6,C6=I6,C6=J6,C6=C7,C6=C8,C6=C9,C6=C10,C6=C11,C6=C12,C6=B4,C6=B5,C6=C4,C6=D4,C6=C5,C6=D5),C6,""))</f>
        <v/>
      </c>
      <c r="P6" s="37" t="str">
        <f>IF(D6="","",IF(OR(D6=B6,D6=C6,D6=E6,D6=F6,D6=G6,D6=H6,D6=I6,D6=J6,D6=D7,D6=D8,D6=D9,D6=D10,D6=D11,D6=D12,D6=D4,D6=B5,D6=B4,D6=C4,D6=C5,D6=D5),D6,""))</f>
        <v/>
      </c>
      <c r="Q6" s="31" t="str">
        <f>IF(E6="","",IF(OR(E6=F6,E6=G6,E6=H6,E6=I6,E6=J6,E6=D6,E6=C6,E6=B6,E6=E7,E6=E8,E6=E9,E6=E10,E6=E11,E6=E12,E6=E4,E6=E5,E6=F4,E6=G4,E6=F5,E6=G5),E6,""))</f>
        <v/>
      </c>
      <c r="R6" s="32" t="str">
        <f>IF(F6="","",IF(OR(F6=E6,F6=G6,F6=H6,F6=I6,F6=J6,F6=D6,F6=C6,F6=B6,F6=F7,F6=F8,F6=F9,F6=F10,F6=F11,F6=F12,F6=E4,F6=E5,F6=F4,F6=G4,F6=F5,F6=G5),F6,""))</f>
        <v/>
      </c>
      <c r="S6" s="34" t="str">
        <f>IF(G6="","",IF(OR(G6=E6,G6=F6,G6=H6,G6=I6,G6=J6,G6=D6,G6=C6,G6=B6,G6=G7,G6=G8,G6=G9,G6=G10,G6=G11,G6=G12,G6=G4,G6=E5,G6=E4,G6=F4,G6=F5,G6=G5),G6,""))</f>
        <v/>
      </c>
      <c r="T6" s="38" t="str">
        <f>IF(H6="","",IF(OR(H6=I6,H6=J6,H6=D6,H6=C6,H6=B6,H6=G6,H6=F6,H6=E6,H6=H7,H6=H8,H6=H9,H6=H10,H6=H11,H6=H12,H6=H4,H6=H5,H6=I4,H6=J4,H6=I5,H6=J5),H6,""))</f>
        <v/>
      </c>
      <c r="U6" s="36" t="str">
        <f>IF(I6="","",IF(OR(I6=H6,I6=J6,I6=D6,I6=C6,I6=B6,I6=G6,I6=F6,I6=E6,I6=I7,I6=I8,I6=I9,I6=I10,I6=I11,I6=I12,I6=H4,I6=H5,I6=I4,I6=J4,I6=I5,I6=J5),I6,""))</f>
        <v/>
      </c>
      <c r="V6" s="138" t="str">
        <f>IF(J6="","",IF(OR(J6=H6,J6=I6,J6=D6,J6=C6,J6=B6,J6=G6,J6=F6,J6=E6,J6=J7,J6=J8,J6=J9,J6=J10,J6=J11,J6=J12,J6=J4,J6=H5,J6=H4,J6=I4,J6=I5,J6=J5),J6,""))</f>
        <v/>
      </c>
      <c r="X6" s="54">
        <v>7</v>
      </c>
      <c r="Y6" s="49">
        <v>8</v>
      </c>
      <c r="Z6" s="48">
        <v>9</v>
      </c>
      <c r="AN6">
        <f>IF(K16="Tous les 3 sont placés.","",AO6)</f>
        <v>3</v>
      </c>
      <c r="AO6">
        <v>3</v>
      </c>
    </row>
    <row r="7" spans="2:41" ht="33.75" customHeight="1" x14ac:dyDescent="0.25">
      <c r="B7" s="115"/>
      <c r="C7" s="79"/>
      <c r="D7" s="80"/>
      <c r="E7" s="78"/>
      <c r="F7" s="79"/>
      <c r="G7" s="81"/>
      <c r="H7" s="82"/>
      <c r="I7" s="79"/>
      <c r="J7" s="116"/>
      <c r="N7" s="139" t="str">
        <f>IF(B7="","",IF(OR(B7=C7,B7=D7,B7=E7,B7=F7,B7=G7,B7=H7,B7=I7,B7=J7,B7=B8,B7=B9,B7=B10,B7=B11,B7=B12,B7=B6,B7=B5,B7=B4,B7=C8,B7=D8,B7=C9,B7=D9),B7,""))</f>
        <v/>
      </c>
      <c r="O7" s="27" t="str">
        <f>IF(C7="","",IF(OR(C7=B7,C7=D7,C7=E7,C7=F7,C7=G7,C7=H7,C7=I7,C7=J7,C7=C8,C7=C9,C7=C10,C7=C11,C7=C12,C7=C6,C7=C5,C7=C4,C7=B8,C7=D8,C7=B9,C7=D9),C7,""))</f>
        <v/>
      </c>
      <c r="P7" s="28" t="str">
        <f>IF(D7="","",IF(OR(D7=B7,D7=C7,D7=E7,D7=F7,D7=G7,D7=H7,D7=I7,D7=J7,D7=D8,D7=D9,D7=D10,D7=D11,D7=D12,D7=D6,D7=D5,D7=D4,D7=B8,D7=C8,D7=B9,D7=C9),D7,""))</f>
        <v/>
      </c>
      <c r="Q7" s="26" t="str">
        <f>IF(E7="","",IF(OR(E7=F7,E7=G7,E7=H7,E7=I7,E7=J7,E7=D7,E7=C7,E7=B7,E7=E8,E7=E9,E7=E10,E7=E11,E7=E12,E7=E6,E7=E5,E7=E4,E7=F8,E7=G8,E7=F9,E7=G9),E7,""))</f>
        <v/>
      </c>
      <c r="R7" s="27" t="str">
        <f>IF(F7="","",IF(OR(F7=E7,F7=G7,F7=H7,F7=I7,F7=J7,F7=D7,F7=C7,F7=B7,F7=F8,F7=F9,F7=F10,F7=F11,F7=F12,F7=F6,F7=F5,F7=F4,F7=E8,F7=G8,F7=E9,F7=G9),F7,""))</f>
        <v/>
      </c>
      <c r="S7" s="29" t="str">
        <f>IF(G7="","",IF(OR(G7=E7,G7=F7,G7=H7,G7=I7,G7=J7,G7=D7,G7=C7,G7=B7,G7=G8,G7=G9,G7=G10,G7=G11,G7=G12,G7=G6,G7=G5,G7=G4,G7=E8,G7=F8,G7=E9,G7=F9),G7,""))</f>
        <v/>
      </c>
      <c r="T7" s="30" t="str">
        <f>IF(H7="","",IF(OR(H7=I7,H7=J7,H7=D7,H7=C7,H7=B7,H7=G7,H7=F7,H7=E7,H7=H8,H7=H9,H7=H10,H7=H11,H7=H12,H7=H6,H7=H5,H7=H4,H7=I8,H7=J8,H7=I9,H7=J9),H7,""))</f>
        <v/>
      </c>
      <c r="U7" s="27" t="str">
        <f>IF(I7="","",IF(OR(I7=H7,I7=J7,I7=D7,I7=C7,I7=B7,I7=G7,I7=F7,I7=E7,I7=I8,I7=I9,I7=I10,I7=I11,I7=I12,I7=I6,I7=I5,I7=I4,I7=H8,I7=J8,I7=H9,I7=J9),I7,""))</f>
        <v/>
      </c>
      <c r="V7" s="140" t="str">
        <f>IF(J7="","",IF(OR(J7=H7,J7=I7,J7=D7,J7=C7,J7=B7,J7=G7,J7=F7,J7=E7,J7=J8,J7=J9,J7=J10,J7=J11,J7=J12,J7=J6,J7=J5,J7=J4,J7=H8,J7=I8,J7=H9,J7=I9),J7,""))</f>
        <v/>
      </c>
      <c r="AN7">
        <f>IF(K17="Tous les 4 sont placés.","",AO7)</f>
        <v>4</v>
      </c>
      <c r="AO7">
        <v>4</v>
      </c>
    </row>
    <row r="8" spans="2:41" ht="33.75" customHeight="1" x14ac:dyDescent="0.25">
      <c r="B8" s="111"/>
      <c r="C8" s="84"/>
      <c r="D8" s="85"/>
      <c r="E8" s="83"/>
      <c r="F8" s="84"/>
      <c r="G8" s="86"/>
      <c r="H8" s="87"/>
      <c r="I8" s="84"/>
      <c r="J8" s="112"/>
      <c r="N8" s="135" t="str">
        <f>IF(B8="","",IF(OR(B8=C8,B8=D8,B8=E8,B8=F8,B8=G8,B8=H8,B8=I8,B8=J8,B8=B9,B8=B10,B8=B11,B8=B12,B8=B6,B8=B5,B8=B4,B8=B7,B8=C9,B8=D9,B8=C7,B8=D7),B8,""))</f>
        <v/>
      </c>
      <c r="O8" s="32" t="str">
        <f>IF(C8="","",IF(OR(C8=B8,C8=D8,C8=E8,C8=F8,C8=G8,C8=H8,C8=I8,C8=J8,C8=C9,C8=C10,C8=C11,C8=C12,C8=C6,C8=C5,C8=C4,C8=B7,C8=B9,C8=D9,C8=C7,C8=D7),C8,""))</f>
        <v/>
      </c>
      <c r="P8" s="33" t="str">
        <f>IF(D8="","",IF(OR(D8=B8,D8=C8,D8=E8,D8=F8,D8=G8,D8=H8,D8=I8,D8=J8,D8=D9,D8=D10,D8=D11,D8=D12,D8=D6,D8=D5,D8=D4,D8=B7,D8=B9,D8=C9,D8=C7,D8=D7),D8,""))</f>
        <v/>
      </c>
      <c r="Q8" s="31" t="str">
        <f>IF(E8="","",IF(OR(E8=F8,E8=G8,E8=H8,E8=I8,E8=J8,E8=D8,E8=C8,E8=B8,E8=E9,E8=E10,E8=E11,E8=E12,E8=E6,E8=E5,E8=E4,E8=E7,E8=F9,E8=G9,E8=F7,E8=G7),E8,""))</f>
        <v/>
      </c>
      <c r="R8" s="32" t="str">
        <f>IF(F8="","",IF(OR(F8=E8,F8=G8,F8=H8,F8=I8,F8=J8,F8=D8,F8=C8,F8=B8,F8=F9,F8=F10,F8=F11,F8=F12,F8=F6,F8=F5,F8=F4,F8=E7,F8=E9,F8=G9,F8=F7,F8=G7),F8,""))</f>
        <v/>
      </c>
      <c r="S8" s="34" t="str">
        <f>IF(G8="","",IF(OR(G8=E8,G8=F8,G8=H8,G8=I8,G8=J8,G8=D8,G8=C8,G8=B8,G8=G9,G8=G10,G8=G11,G8=G12,G8=G6,G8=G5,G8=G4,G8=E7,G8=E9,G8=F9,G8=F7,G8=G7),G8,""))</f>
        <v/>
      </c>
      <c r="T8" s="35" t="str">
        <f>IF(H8="","",IF(OR(H8=I8,H8=J8,H8=D8,H8=C8,H8=B8,H8=G8,H8=F8,H8=E8,H8=H9,H8=H10,H8=H11,H8=H12,H8=H6,H8=H5,H8=H4,H8=H7,H8=I9,H8=J9,H8=I7,H8=J7),H8,""))</f>
        <v/>
      </c>
      <c r="U8" s="32" t="str">
        <f>IF(I8="","",IF(OR(I8=H8,I8=J8,I8=D8,I8=C8,I8=B8,I8=G8,I8=F8,I8=E8,I8=I9,I8=I10,I8=I11,I8=I12,I8=I6,I8=I5,I8=I4,I8=H7,I8=H9,I8=J9,I8=I7,I8=J7),I8,""))</f>
        <v/>
      </c>
      <c r="V8" s="136" t="str">
        <f>IF(J8="","",IF(OR(J8=H8,J8=I8,J8=D8,J8=C8,J8=B8,J8=G8,J8=F8,J8=E8,J8=J9,J8=J10,J8=J11,J8=J12,J8=J6,J8=J5,J8=J4,J8=H7,J8=H9,J8=I9,J8=I7,J8=J7),J8,""))</f>
        <v/>
      </c>
      <c r="AN8">
        <f>IF(K18="Tous les 5 sont placés.","",AO8)</f>
        <v>5</v>
      </c>
      <c r="AO8">
        <v>5</v>
      </c>
    </row>
    <row r="9" spans="2:41" ht="33.75" customHeight="1" thickBot="1" x14ac:dyDescent="0.3">
      <c r="B9" s="117"/>
      <c r="C9" s="92"/>
      <c r="D9" s="93"/>
      <c r="E9" s="91"/>
      <c r="F9" s="92"/>
      <c r="G9" s="94"/>
      <c r="H9" s="95"/>
      <c r="I9" s="92"/>
      <c r="J9" s="118"/>
      <c r="N9" s="141" t="str">
        <f>IF(B9="","",IF(OR(B9=C9,B9=D9,B9=E9,B9=F9,B9=G9,B9=H9,B9=I9,B9=J9,B9=B10,B9=B11,B9=B12,B9=B6,B9=B5,B9=B4,B9=B7,B9=B8,B9=C7,B9=D7,B9=C8,B9=D8),B9,""))</f>
        <v/>
      </c>
      <c r="O9" s="40" t="str">
        <f>IF(C9="","",IF(OR(C9=B9,C9=D9,C9=E9,C9=F9,C9=G9,C9=H9,C9=I9,C9=J9,C9=C10,C9=C11,C9=C12,C9=C6,C9=C5,C9=C4,C9=B7,C9=B8,C9=C7,C9=D7,C9=C8,C9=D8),C9,""))</f>
        <v/>
      </c>
      <c r="P9" s="41" t="str">
        <f>IF(D9="","",IF(OR(D9=B9,D9=C9,D9=E9,D9=F9,D9=G9,D9=H9,D9=I9,D9=J9,D9=D10,D9=D11,D9=D12,D9=D6,D9=D5,D9=D4,D9=D7,D9=B8,D9=B7,D9=C7,D9=C8,D9=D8),D9,""))</f>
        <v/>
      </c>
      <c r="Q9" s="39" t="str">
        <f>IF(E9="","",IF(OR(E9=F9,E9=G9,E9=H9,E9=I9,E9=J9,E9=D9,E9=C9,E9=B9,E9=E10,E9=E11,E9=E12,E9=E6,E9=E5,E9=E4,E9=E7,E9=E8,E9=F7,E9=G7,E9=F8,E9=G8),E9,""))</f>
        <v/>
      </c>
      <c r="R9" s="40" t="str">
        <f>IF(F9="","",IF(OR(F9=E9,F9=G9,F9=H9,F9=I9,F9=J9,F9=D9,F9=C9,F9=B9,F9=F10,F9=F11,F9=F12,F9=F6,F9=F5,F9=F4,F9=E7,F9=E8,F9=F7,F9=G7,F9=F8,F9=G8),F9,""))</f>
        <v/>
      </c>
      <c r="S9" s="42" t="str">
        <f>IF(G9="","",IF(OR(G9=E9,G9=F9,G9=H9,G9=I9,G9=J9,G9=D9,G9=C9,G9=B9,G9=G10,G9=G11,G9=G12,G9=G6,G9=G5,G9=G4,G9=G7,G9=E8,G9=E7,G9=F7,G9=F8,G9=G8),G9,""))</f>
        <v/>
      </c>
      <c r="T9" s="43" t="str">
        <f>IF(H9="","",IF(OR(H9=I9,H9=J9,H9=D9,H9=C9,H9=B9,H9=G9,H9=F9,H9=E9,H9=H10,H9=H11,H9=H12,H9=H6,H9=H5,H9=H4,H9=H7,H9=H8,H9=I7,H9=J7,H9=I8,H9=J8),H9,""))</f>
        <v/>
      </c>
      <c r="U9" s="40" t="str">
        <f>IF(I9="","",IF(OR(I9=H9,I9=J9,I9=D9,I9=C9,I9=B9,I9=G9,I9=F9,I9=E9,I9=I10,I9=I11,I9=I12,I9=I6,I9=I5,I9=I4,I9=H7,I9=H8,I9=I7,I9=J7,I9=I8,I9=J8),I9,""))</f>
        <v/>
      </c>
      <c r="V9" s="142" t="str">
        <f>IF(J9="","",IF(OR(J9=H9,J9=I9,J9=D9,J9=C9,J9=B9,J9=G9,J9=F9,J9=E9,J9=J10,J9=J11,J9=J12,J9=J6,J9=J5,J9=J4,J9=J7,J9=H8,J9=H7,J9=I7,J9=I8,J9=J8),J9,""))</f>
        <v/>
      </c>
      <c r="AN9">
        <f>IF(K19="Tous les 6 sont placés.","",AO9)</f>
        <v>6</v>
      </c>
      <c r="AO9">
        <v>6</v>
      </c>
    </row>
    <row r="10" spans="2:41" ht="33.75" customHeight="1" x14ac:dyDescent="0.25">
      <c r="B10" s="119"/>
      <c r="C10" s="96"/>
      <c r="D10" s="97"/>
      <c r="E10" s="83"/>
      <c r="F10" s="84"/>
      <c r="G10" s="86"/>
      <c r="H10" s="98"/>
      <c r="I10" s="96"/>
      <c r="J10" s="120"/>
      <c r="N10" s="143" t="str">
        <f>IF(B10="","",IF(OR(B10=C10,B10=D10,B10=E10,B10=F10,B10=G10,B10=H10,B10=I10,B10=J10,B10=B11,B10=B12,B10=B6,B10=B5,B10=B4,B10=B9,B10=B8,B10=B7,B10=C11,B10=D11,B10=C12,B10=D12),B10,""))</f>
        <v/>
      </c>
      <c r="O10" s="44" t="str">
        <f>IF(C10="","",IF(OR(C10=B10,C10=D10,C10=E10,C10=F10,C10=G10,C10=H10,C10=I10,C10=J10,C10=C11,C10=C12,C10=C6,C10=C5,C10=C4,C10=C9,C10=C8,C10=C7,C10=B11,C10=D11,C10=B12,C10=D12),C10,""))</f>
        <v/>
      </c>
      <c r="P10" s="45" t="str">
        <f>IF(D10="","",IF(OR(D10=B10,D10=C10,D10=E10,D10=F10,D10=G10,D10=H10,D10=I10,D10=J10,D10=D11,D10=D12,D10=D5,D10=D6,D10=D4,D10=D9,D10=D8,D10=D7,D10=B11,D10=C11,D10=B12,D10=C12),D10,""))</f>
        <v/>
      </c>
      <c r="Q10" s="31" t="str">
        <f>IF(E10="","",IF(OR(E10=F10,E10=G10,E10=H10,E10=I10,E10=J10,E10=D10,E10=C10,E10=B10,E10=E11,E10=E12,E10=E6,E10=E5,E10=E4,E10=E9,E10=E8,E10=E7,E10=F11,E10=G11,E10=F12,E10=G12),E10,""))</f>
        <v/>
      </c>
      <c r="R10" s="32" t="str">
        <f>IF(F10="","",IF(OR(F10=E10,F10=G10,F10=H10,F10=I10,F10=J10,F10=D10,F10=C10,F10=B10,F10=F11,F10=F12,F10=F5,F10=F6,F10=F4,F10=F9,F10=F8,F10=F7,F10=E11,F10=G11,F10=E12,F10=G12),F10,""))</f>
        <v/>
      </c>
      <c r="S10" s="34" t="str">
        <f>IF(G10="","",IF(OR(G10=E10,G10=F10,G10=H10,G10=I10,G10=J10,G10=D10,G10=C10,G10=B10,G10=G11,G10=G12,G10=G6,G10=G5,G10=G4,G10=G9,G10=G8,G10=G7,G10=E11,G10=F11,G10=E12,G10=F12),G10,""))</f>
        <v/>
      </c>
      <c r="T10" s="46" t="str">
        <f>IF(H10="","",IF(OR(H10=I10,H10=J10,H10=D10,H10=C10,H10=B10,H10=G10,H10=F10,H10=E10,H10=H11,H10=H12,H10=H6,H10=H5,H10=H4,H10=H9,H10=H8,H10=H7,H10=I11,H10=J11,H10=I12,H10=J12),H10,""))</f>
        <v/>
      </c>
      <c r="U10" s="44" t="str">
        <f>IF(I10="","",IF(OR(I10=H10,I10=J10,I10=D10,I10=C10,I10=B10,I10=G10,I10=F10,I10=E10,I10=I11,I10=I12,I10=I5,I10=I6,I10=I4,I10=I9,I10=I8,I10=I7,I10=H11,I10=J11,I10=H12,I10=J12),I10,""))</f>
        <v/>
      </c>
      <c r="V10" s="144" t="str">
        <f>IF(J10="","",IF(OR(J10=H10,J10=I10,J10=D10,J10=C10,J10=B10,J10=G10,J10=F10,J10=E10,J10=J11,J10=J12,J10=J6,J10=J5,J10=J4,J10=J9,J10=J8,J10=J7,J10=H11,J10=I11,J10=H12,J10=I12),J10,""))</f>
        <v/>
      </c>
      <c r="AN10">
        <f>IF(K20="Tous les 7 sont placés.","",AO10)</f>
        <v>7</v>
      </c>
      <c r="AO10">
        <v>7</v>
      </c>
    </row>
    <row r="11" spans="2:41" ht="33.75" customHeight="1" x14ac:dyDescent="0.25">
      <c r="B11" s="111"/>
      <c r="C11" s="84"/>
      <c r="D11" s="85"/>
      <c r="E11" s="83"/>
      <c r="F11" s="84"/>
      <c r="G11" s="86"/>
      <c r="H11" s="87"/>
      <c r="I11" s="84"/>
      <c r="J11" s="112"/>
      <c r="N11" s="135" t="str">
        <f>IF(B11="","",IF(OR(B11=C11,B11=D11,B11=E11,B11=F11,B11=G11,B11=H11,B11=I11,B11=J11,B11=B12,B11=B6,B11=B5,B11=B4,B11=B9,B11=B8,B11=B7,B11=B10,B11=C12,B11=D12,B11=C10,B11=D10),B11,""))</f>
        <v/>
      </c>
      <c r="O11" s="32" t="str">
        <f>IF(C11="","",IF(OR(C11=B11,C11=D11,C11=E11,C11=F11,C11=G11,C11=H11,C11=I11,C11=J11,C11=C12,C11=C6,C11=C5,C11=C4,C11=C9,C11=C8,C11=C7,C11=B10,C11=B12,C11=D12,C11=C10,C11=D10),C11,""))</f>
        <v/>
      </c>
      <c r="P11" s="33" t="str">
        <f>IF(D11="","",IF(OR(D11=B11,D11=C11,D11=E11,D11=F11,D11=G11,D11=H11,D11=I11,D11=J11,D11=D12,D11=D6,D11=D5,D11=D4,D11=D9,D11=D8,D11=D7,D11=B10,D11=B12,D11=C12,D11=C10,D11=D10),D11,""))</f>
        <v/>
      </c>
      <c r="Q11" s="31" t="str">
        <f>IF(E11="","",IF(OR(E11=F11,E11=G11,E11=H11,E11=I11,E11=J11,E11=D11,E11=C11,E11=B11,E11=E12,E11=E4,E11=E5,E11=E6,E11=E9,E11=E8,E11=E7,E11=E10,E11=F12,E11=G12,E11=F10,E11=G10),E11,""))</f>
        <v/>
      </c>
      <c r="R11" s="32" t="str">
        <f>IF(F11="","",IF(OR(F11=E11,F11=G11,F11=H11,F11=I11,F11=J11,F11=D11,F11=C11,F11=B11,F11=F12,F11=F6,F11=F5,F11=F4,F11=F9,F11=F8,F11=F7,F11=E10,F11=E12,F11=G12,F11=F10,F11=G10),F11,""))</f>
        <v/>
      </c>
      <c r="S11" s="34" t="str">
        <f>IF(G11="","",IF(OR(G11=E11,G11=F11,G11=H11,G11=I11,G11=J11,G11=D11,G11=C11,G11=B11,G11=G12,G11=G6,G11=G5,G11=G4,G11=G9,G11=G8,G11=G7,G11=E10,G11=E12,G11=F12,G11=F10,G11=G10),G11,""))</f>
        <v/>
      </c>
      <c r="T11" s="35" t="str">
        <f>IF(H11="","",IF(OR(H11=I11,H11=J11,H11=D11,H11=C11,H11=B11,H11=G11,H11=F11,H11=E11,H11=H12,H11=H5,H11=H6,H11=H4,H11=H9,H11=H8,H11=H7,H11=H10,H11=I12,H11=J12,H11=I10,H11=J10),H11,""))</f>
        <v/>
      </c>
      <c r="U11" s="32" t="str">
        <f>IF(I11="","",IF(OR(I11=H11,I11=J11,I11=D11,I11=C11,I11=B11,I11=G11,I11=F11,I11=E11,I11=I12,I11=I6,I11=I4,I11=I5,I11=I9,I11=I8,I11=I7,I11=H10,I11=H12,I11=J12,I11=I10,I11=J10),I11,""))</f>
        <v/>
      </c>
      <c r="V11" s="136" t="str">
        <f>IF(J11="","",IF(OR(J11=H11,J11=I11,J11=D11,J11=C11,J11=B11,J11=G11,J11=F11,J11=E11,J11=J12,J11=J6,J11=J5,J11=J4,J11=J9,J11=J8,J11=J7,J11=H10,J11=H12,J11=I12,J11=I10,J11=J10),J11,""))</f>
        <v/>
      </c>
      <c r="AN11">
        <f>IF(K21="Tous les 8 sont placés.","",AO11)</f>
        <v>8</v>
      </c>
      <c r="AO11">
        <v>8</v>
      </c>
    </row>
    <row r="12" spans="2:41" ht="33.75" customHeight="1" thickBot="1" x14ac:dyDescent="0.3">
      <c r="B12" s="121"/>
      <c r="C12" s="122"/>
      <c r="D12" s="123"/>
      <c r="E12" s="124"/>
      <c r="F12" s="122"/>
      <c r="G12" s="125"/>
      <c r="H12" s="126"/>
      <c r="I12" s="122"/>
      <c r="J12" s="127"/>
      <c r="N12" s="145" t="str">
        <f>IF(B12="","",IF(OR(B12=C12,B12=D12,B12=E12,B12=F12,B12=G12,B12=H12,B12=I12,B12=J12,B12=B6,B12=B5,B12=B4,B12=B9,B12=B8,B12=B7,B12=B10,B12=B11,B12=C10,B12=D10,B12=C11,B12=D11),B12,""))</f>
        <v/>
      </c>
      <c r="O12" s="146" t="str">
        <f>IF(C12="","",IF(OR(C12=B12,C12=D12,C12=E12,C12=F12,C12=G12,C12=H12,C12=I12,C12=J12,C12=C6,C12=C5,C12=C4,C12=C9,C12=C8,C12=C7,C12=B10,C12=B11,C12=C10,C12=D10,C12=C11,C12=D11),C12,""))</f>
        <v/>
      </c>
      <c r="P12" s="147" t="str">
        <f>IF(D12="","",IF(OR(D12=B12,D12=C12,D12=E12,D12=F12,D12=G12,D12=H12,D12=I12,D12=J12,D12=D6,D12=D5,D12=D4,D12=D9,D12=D8,D12=D7,D12=D10,D12=B11,D12=B10,D12=C10,D12=C11,D12=D11),D12,""))</f>
        <v/>
      </c>
      <c r="Q12" s="148" t="str">
        <f>IF(E12="","",IF(OR(E12=F12,E12=G12,E12=H12,E12=I12,E12=J12,E12=D12,E12=C12,E12=B12,E12=E5,E12=E6,E12=E4,E12=E9,E12=E8,E12=E7,E12=E10,E12=E11,E12=F10,E12=G10,E12=F11,E12=G11),E12,""))</f>
        <v/>
      </c>
      <c r="R12" s="146" t="str">
        <f>IF(F12="","",IF(OR(F12=E12,F12=G12,F12=H12,F12=I12,F12=J12,F12=D12,F12=C12,F12=B12,F12=F4,F12=F5,F12=F6,F12=F9,F12=F8,F12=F7,F12=E10,F12=E11,F12=F10,F12=G10,F12=F11,F12=G11),F12,""))</f>
        <v/>
      </c>
      <c r="S12" s="149" t="str">
        <f>IF(G12="","",IF(OR(G12=E12,G12=F12,G12=H12,G12=I12,G12=J12,G12=D12,G12=C12,G12=B12,G12=G6,G12=G5,G12=G4,G12=G9,G12=G8,G12=G7,G12=G10,G12=E11,G12=E10,G12=F10,G12=F11,G12=G11),G12,""))</f>
        <v/>
      </c>
      <c r="T12" s="150" t="str">
        <f>IF(H12="","",IF(OR(H12=I12,H12=J12,H12=D12,H12=C12,H12=B12,H12=G12,H12=F12,H12=E12,H12=H6,H12=H5,H12=H4,H12=H9,H12=H8,H12=H7,H12=H10,H12=H11,H12=I10,H12=J10,H12=I11,H12=J11),H12,""))</f>
        <v/>
      </c>
      <c r="U12" s="146" t="str">
        <f>IF(I12="","",IF(OR(I12=H12,I12=J12,I12=D12,I12=C12,I12=B12,I12=G12,I12=F12,I12=E12,I12=I6,I12=I5,I12=I4,I12=I9,I12=I8,I12=I7,I12=H10,I12=H11,I12=I10,I12=J10,I12=I11,I12=J11),I12,""))</f>
        <v/>
      </c>
      <c r="V12" s="151" t="str">
        <f>IF(J12="","",IF(OR(J12=H12,J12=I12,J12=D12,J12=C12,J12=B12,J12=G12,J12=F12,J12=E12,J12=J6,J12=J5,J12=J4,J12=J9,J12=J8,J12=J7,J12=J10,J12=H11,J12=H10,J12=I10,J12=I11,J12=J11),J12,""))</f>
        <v/>
      </c>
      <c r="AN12">
        <f>IF(K22="Tous les 9 sont placés.","",AO12)</f>
        <v>9</v>
      </c>
      <c r="AO12">
        <v>9</v>
      </c>
    </row>
    <row r="13" spans="2:41" ht="9.75" customHeight="1" thickTop="1" thickBot="1" x14ac:dyDescent="0.3"/>
    <row r="14" spans="2:41" ht="15.75" thickBot="1" x14ac:dyDescent="0.3">
      <c r="B14" s="99" t="s">
        <v>3</v>
      </c>
      <c r="C14" s="100"/>
      <c r="D14" s="100"/>
      <c r="E14" s="101">
        <v>1</v>
      </c>
      <c r="F14" s="102" t="s">
        <v>4</v>
      </c>
      <c r="G14" s="100"/>
      <c r="K14" s="166" t="str">
        <f>IF(Données!B99=0,"Tous les 1 sont placés.",IF(Données!B99&lt;0,"Il y a trop de 1 dans la grille!",""))</f>
        <v/>
      </c>
      <c r="L14" s="167"/>
      <c r="M14" s="168"/>
    </row>
    <row r="15" spans="2:41" ht="15.75" thickBot="1" x14ac:dyDescent="0.3">
      <c r="B15" s="100"/>
      <c r="C15" s="100"/>
      <c r="D15" s="100"/>
      <c r="E15" s="100"/>
      <c r="F15" s="100"/>
      <c r="G15" s="100"/>
      <c r="K15" s="166" t="str">
        <f>IF(Données!C99=0,"Tous les 2 sont placés.",IF(Données!C99&lt;0,"Il y a trop de 2 dans la grille!",""))</f>
        <v/>
      </c>
      <c r="L15" s="167"/>
      <c r="M15" s="168"/>
    </row>
    <row r="16" spans="2:41" ht="16.5" thickBot="1" x14ac:dyDescent="0.3">
      <c r="B16" s="172" t="str">
        <f>IF($E$14=Données!B12,"Il reste "&amp;Données!B99,IF(E14=Données!C12,"Il reste "&amp;Données!C99,IF(Sudoku!E14=Données!D12,"Il reste "&amp;Données!D99,IF(Sudoku!E14=Données!E12,"Il reste "&amp;Données!E99,IF(Sudoku!E14=Données!F12,"Il reste "&amp;Données!F99,IF(Sudoku!E14=Données!G12,"Il reste "&amp;Données!G99,IF(Sudoku!E14=Données!H12,"Il reste "&amp;Données!H99,IF(Sudoku!E14=Données!I12,"Il reste "&amp;Données!I99,IF(Sudoku!E14=Données!J12,"Il reste "&amp;Données!J99,"")))))))))</f>
        <v>Il reste 9</v>
      </c>
      <c r="C16" s="173"/>
      <c r="D16" s="103">
        <f>IF(E14="","",E14)</f>
        <v>1</v>
      </c>
      <c r="E16" s="174" t="str">
        <f>IF(D16="","","à placer.")</f>
        <v>à placer.</v>
      </c>
      <c r="F16" s="175"/>
      <c r="G16" s="100"/>
      <c r="K16" s="166" t="str">
        <f>IF(Données!D99=0,"Tous les 3 sont placés.",IF(Données!D99&lt;0,"Il y a trop de 3 dans la grille!",""))</f>
        <v/>
      </c>
      <c r="L16" s="167"/>
      <c r="M16" s="168"/>
    </row>
    <row r="17" spans="2:13" x14ac:dyDescent="0.25">
      <c r="K17" s="166" t="str">
        <f>IF(Données!E99=0,"Tous les 4 sont placés.",IF(Données!E99&lt;0,"Il y a trop de 4 dans la grille!",""))</f>
        <v/>
      </c>
      <c r="L17" s="167"/>
      <c r="M17" s="168"/>
    </row>
    <row r="18" spans="2:13" x14ac:dyDescent="0.25">
      <c r="B18" s="165" t="str">
        <f>IF(AND(Données!L12=405,Données!M12=405,Données!N12=405),"Félicitations ! La grille de Sudoku est entièrement remplie !!","")</f>
        <v/>
      </c>
      <c r="C18" s="165"/>
      <c r="D18" s="165"/>
      <c r="E18" s="165"/>
      <c r="F18" s="165"/>
      <c r="G18" s="165"/>
      <c r="H18" s="165"/>
      <c r="I18" s="165"/>
      <c r="K18" s="166" t="str">
        <f>IF(Données!F99=0,"Tous les 5 sont placés.",IF(Données!F99&lt;0,"Il y a trop de 5 dans la grille!",""))</f>
        <v/>
      </c>
      <c r="L18" s="167"/>
      <c r="M18" s="168"/>
    </row>
    <row r="19" spans="2:13" x14ac:dyDescent="0.25">
      <c r="K19" s="166" t="str">
        <f>IF(Données!G99=0,"Tous les 6 sont placés.",IF(Données!G99&lt;0,"Il y a trop de 6 dans la grille!",""))</f>
        <v/>
      </c>
      <c r="L19" s="167"/>
      <c r="M19" s="168"/>
    </row>
    <row r="20" spans="2:13" x14ac:dyDescent="0.25">
      <c r="K20" s="166" t="str">
        <f>IF(Données!H99=0,"Tous les 7 sont placés.",IF(Données!H99&lt;0,"Il y a trop de 7 dans la grille!",""))</f>
        <v/>
      </c>
      <c r="L20" s="167"/>
      <c r="M20" s="168"/>
    </row>
    <row r="21" spans="2:13" x14ac:dyDescent="0.25">
      <c r="K21" s="166" t="str">
        <f>IF(Données!I99=0,"Tous les 8 sont placés.",IF(Données!I99&lt;0,"Il y a trop de 8 dans la grille!",""))</f>
        <v/>
      </c>
      <c r="L21" s="167"/>
      <c r="M21" s="168"/>
    </row>
    <row r="22" spans="2:13" x14ac:dyDescent="0.25">
      <c r="K22" s="166" t="str">
        <f>IF(Données!J99=0,"Tous les 9 sont placés.",IF(Données!J99&lt;0,"Il y a trop de 9 dans la grille!",""))</f>
        <v/>
      </c>
      <c r="L22" s="167"/>
      <c r="M22" s="168"/>
    </row>
    <row r="23" spans="2:13" x14ac:dyDescent="0.25">
      <c r="K23" s="153"/>
      <c r="L23" s="153"/>
      <c r="M23" s="153"/>
    </row>
    <row r="24" spans="2:13" x14ac:dyDescent="0.25">
      <c r="K24" s="152"/>
      <c r="L24" s="152"/>
      <c r="M24" s="152"/>
    </row>
    <row r="25" spans="2:13" x14ac:dyDescent="0.25">
      <c r="K25" s="152"/>
      <c r="L25" s="152"/>
      <c r="M25" s="152"/>
    </row>
    <row r="26" spans="2:13" x14ac:dyDescent="0.25">
      <c r="K26" s="152"/>
      <c r="L26" s="152"/>
      <c r="M26" s="152"/>
    </row>
  </sheetData>
  <sheetProtection algorithmName="SHA-512" hashValue="OVTp+N6nQfVVpL+r41IPB2fseIRXGN9Xp2WBQQG271/zBEIAIt0C+BuctjrFqzPxfnK8Ckl41GXe0+EBdZHaZg==" saltValue="PiCGpfo8DlOaqS2C+EMmEg==" spinCount="100000" sheet="1" objects="1" scenarios="1" selectLockedCells="1"/>
  <mergeCells count="15">
    <mergeCell ref="N2:V2"/>
    <mergeCell ref="X2:Z2"/>
    <mergeCell ref="B16:C16"/>
    <mergeCell ref="E16:F16"/>
    <mergeCell ref="K22:M22"/>
    <mergeCell ref="K21:M21"/>
    <mergeCell ref="K20:M20"/>
    <mergeCell ref="K19:M19"/>
    <mergeCell ref="B2:J2"/>
    <mergeCell ref="B18:I18"/>
    <mergeCell ref="K17:M17"/>
    <mergeCell ref="K16:M16"/>
    <mergeCell ref="K15:M15"/>
    <mergeCell ref="K14:M14"/>
    <mergeCell ref="K18:M18"/>
  </mergeCells>
  <conditionalFormatting sqref="N4:V12">
    <cfRule type="cellIs" dxfId="10" priority="14" operator="equal">
      <formula>$Z$6</formula>
    </cfRule>
    <cfRule type="cellIs" dxfId="9" priority="15" operator="equal">
      <formula>$Y$6</formula>
    </cfRule>
    <cfRule type="cellIs" dxfId="8" priority="16" operator="equal">
      <formula>$X$6</formula>
    </cfRule>
    <cfRule type="cellIs" dxfId="7" priority="17" operator="equal">
      <formula>$Z$5</formula>
    </cfRule>
    <cfRule type="cellIs" dxfId="6" priority="18" operator="equal">
      <formula>$Y$5</formula>
    </cfRule>
    <cfRule type="cellIs" dxfId="5" priority="19" operator="equal">
      <formula>$X$5</formula>
    </cfRule>
    <cfRule type="cellIs" dxfId="4" priority="20" operator="equal">
      <formula>$Z$4</formula>
    </cfRule>
    <cfRule type="cellIs" dxfId="3" priority="21" operator="equal">
      <formula>$Y$4</formula>
    </cfRule>
    <cfRule type="cellIs" dxfId="2" priority="22" operator="equal">
      <formula>$X$4</formula>
    </cfRule>
  </conditionalFormatting>
  <conditionalFormatting sqref="B4:J12">
    <cfRule type="cellIs" dxfId="1" priority="13" operator="equal">
      <formula>$E$14</formula>
    </cfRule>
  </conditionalFormatting>
  <conditionalFormatting sqref="B18:I18">
    <cfRule type="cellIs" dxfId="0" priority="1" operator="equal">
      <formula>"Félicitations ! La grille de Sudoku est entièrement remplie !!"</formula>
    </cfRule>
  </conditionalFormatting>
  <dataValidations count="2">
    <dataValidation type="list" errorStyle="warning" allowBlank="1" showInputMessage="1" showErrorMessage="1" sqref="B4:J12">
      <formula1>chiffres</formula1>
    </dataValidation>
    <dataValidation type="list" allowBlank="1" showInputMessage="1" showErrorMessage="1" sqref="E14">
      <formula1>$AO$4:$AO$12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</sheetPr>
  <dimension ref="A1:T99"/>
  <sheetViews>
    <sheetView showGridLines="0" showRowColHeaders="0" workbookViewId="0">
      <pane ySplit="12" topLeftCell="A13" activePane="bottomLeft" state="frozen"/>
      <selection pane="bottomLeft"/>
    </sheetView>
  </sheetViews>
  <sheetFormatPr baseColWidth="10" defaultRowHeight="15" x14ac:dyDescent="0.25"/>
  <cols>
    <col min="1" max="1" width="4.140625" style="66" bestFit="1" customWidth="1"/>
    <col min="11" max="11" width="2.85546875" customWidth="1"/>
  </cols>
  <sheetData>
    <row r="1" spans="1:20" ht="15.75" thickBot="1" x14ac:dyDescent="0.3"/>
    <row r="2" spans="1:20" ht="15.75" thickBot="1" x14ac:dyDescent="0.3">
      <c r="B2" s="1" t="str">
        <f>IF(Sudoku!B4="","",Sudoku!B4)</f>
        <v/>
      </c>
      <c r="C2" s="2" t="str">
        <f>IF(Sudoku!C4="","",Sudoku!C4)</f>
        <v/>
      </c>
      <c r="D2" s="4" t="str">
        <f>IF(Sudoku!D4="","",Sudoku!D4)</f>
        <v/>
      </c>
      <c r="E2" s="5" t="str">
        <f>IF(Sudoku!E4="","",Sudoku!E4)</f>
        <v/>
      </c>
      <c r="F2" s="2" t="str">
        <f>IF(Sudoku!F4="","",Sudoku!F4)</f>
        <v/>
      </c>
      <c r="G2" s="3" t="str">
        <f>IF(Sudoku!G4="","",Sudoku!G4)</f>
        <v/>
      </c>
      <c r="H2" s="1" t="str">
        <f>IF(Sudoku!H4="","",Sudoku!H4)</f>
        <v/>
      </c>
      <c r="I2" s="2" t="str">
        <f>IF(Sudoku!I4="","",Sudoku!I4)</f>
        <v/>
      </c>
      <c r="J2" s="4" t="str">
        <f>IF(Sudoku!J4="","",Sudoku!J4)</f>
        <v/>
      </c>
      <c r="L2" s="154" t="s">
        <v>14</v>
      </c>
      <c r="M2" s="56" t="s">
        <v>15</v>
      </c>
      <c r="N2" s="158" t="s">
        <v>16</v>
      </c>
      <c r="P2" s="72"/>
      <c r="R2" s="72"/>
      <c r="S2" s="72"/>
    </row>
    <row r="3" spans="1:20" x14ac:dyDescent="0.25">
      <c r="B3" s="6" t="str">
        <f>IF(Sudoku!B5="","",Sudoku!B5)</f>
        <v/>
      </c>
      <c r="C3" s="7" t="str">
        <f>IF(Sudoku!C5="","",Sudoku!C5)</f>
        <v/>
      </c>
      <c r="D3" s="9" t="str">
        <f>IF(Sudoku!D5="","",Sudoku!D5)</f>
        <v/>
      </c>
      <c r="E3" s="10" t="str">
        <f>IF(Sudoku!E5="","",Sudoku!E5)</f>
        <v/>
      </c>
      <c r="F3" s="7" t="str">
        <f>IF(Sudoku!F5="","",Sudoku!F5)</f>
        <v/>
      </c>
      <c r="G3" s="8" t="str">
        <f>IF(Sudoku!G5="","",Sudoku!G5)</f>
        <v/>
      </c>
      <c r="H3" s="6" t="str">
        <f>IF(Sudoku!H5="","",Sudoku!H5)</f>
        <v/>
      </c>
      <c r="I3" s="7" t="str">
        <f>IF(Sudoku!I5="","",Sudoku!I5)</f>
        <v/>
      </c>
      <c r="J3" s="9" t="str">
        <f>IF(Sudoku!J5="","",Sudoku!J5)</f>
        <v/>
      </c>
      <c r="L3" s="155">
        <f t="shared" ref="L3:L11" si="0">SUM(B2:J2)</f>
        <v>0</v>
      </c>
      <c r="M3" s="162">
        <f>SUM(B2:B10)</f>
        <v>0</v>
      </c>
      <c r="N3" s="159">
        <f>SUM(B2:D4)</f>
        <v>0</v>
      </c>
      <c r="Q3" s="72"/>
      <c r="R3" s="72"/>
      <c r="S3" s="72"/>
      <c r="T3" s="72"/>
    </row>
    <row r="4" spans="1:20" ht="15.75" thickBot="1" x14ac:dyDescent="0.3">
      <c r="B4" s="16" t="str">
        <f>IF(Sudoku!B6="","",Sudoku!B6)</f>
        <v/>
      </c>
      <c r="C4" s="17" t="str">
        <f>IF(Sudoku!C6="","",Sudoku!C6)</f>
        <v/>
      </c>
      <c r="D4" s="19" t="str">
        <f>IF(Sudoku!D6="","",Sudoku!D6)</f>
        <v/>
      </c>
      <c r="E4" s="14" t="str">
        <f>IF(Sudoku!E6="","",Sudoku!E6)</f>
        <v/>
      </c>
      <c r="F4" s="12" t="str">
        <f>IF(Sudoku!F6="","",Sudoku!F6)</f>
        <v/>
      </c>
      <c r="G4" s="13" t="str">
        <f>IF(Sudoku!G6="","",Sudoku!G6)</f>
        <v/>
      </c>
      <c r="H4" s="16" t="str">
        <f>IF(Sudoku!H6="","",Sudoku!H6)</f>
        <v/>
      </c>
      <c r="I4" s="17" t="str">
        <f>IF(Sudoku!I6="","",Sudoku!I6)</f>
        <v/>
      </c>
      <c r="J4" s="19" t="str">
        <f>IF(Sudoku!J6="","",Sudoku!J6)</f>
        <v/>
      </c>
      <c r="L4" s="156">
        <f t="shared" si="0"/>
        <v>0</v>
      </c>
      <c r="M4" s="163">
        <f>SUM(C2:C10)</f>
        <v>0</v>
      </c>
      <c r="N4" s="160">
        <f>SUM(E2:G4)</f>
        <v>0</v>
      </c>
      <c r="Q4" s="72"/>
      <c r="R4" s="72"/>
      <c r="S4" s="72"/>
      <c r="T4" s="72"/>
    </row>
    <row r="5" spans="1:20" x14ac:dyDescent="0.25">
      <c r="B5" s="21" t="str">
        <f>IF(Sudoku!B7="","",Sudoku!B7)</f>
        <v/>
      </c>
      <c r="C5" s="22" t="str">
        <f>IF(Sudoku!C7="","",Sudoku!C7)</f>
        <v/>
      </c>
      <c r="D5" s="23" t="str">
        <f>IF(Sudoku!D7="","",Sudoku!D7)</f>
        <v/>
      </c>
      <c r="E5" s="1" t="str">
        <f>IF(Sudoku!E7="","",Sudoku!E7)</f>
        <v/>
      </c>
      <c r="F5" s="2" t="str">
        <f>IF(Sudoku!F7="","",Sudoku!F7)</f>
        <v/>
      </c>
      <c r="G5" s="4" t="str">
        <f>IF(Sudoku!G7="","",Sudoku!G7)</f>
        <v/>
      </c>
      <c r="H5" s="24" t="str">
        <f>IF(Sudoku!H7="","",Sudoku!H7)</f>
        <v/>
      </c>
      <c r="I5" s="22" t="str">
        <f>IF(Sudoku!I7="","",Sudoku!I7)</f>
        <v/>
      </c>
      <c r="J5" s="25" t="str">
        <f>IF(Sudoku!J7="","",Sudoku!J7)</f>
        <v/>
      </c>
      <c r="L5" s="156">
        <f t="shared" si="0"/>
        <v>0</v>
      </c>
      <c r="M5" s="163">
        <f>SUM(D2:D10)</f>
        <v>0</v>
      </c>
      <c r="N5" s="160">
        <f>SUM(H2:J4)</f>
        <v>0</v>
      </c>
      <c r="R5" s="72"/>
      <c r="S5" s="72"/>
    </row>
    <row r="6" spans="1:20" x14ac:dyDescent="0.25">
      <c r="B6" s="6" t="str">
        <f>IF(Sudoku!B8="","",Sudoku!B8)</f>
        <v/>
      </c>
      <c r="C6" s="7" t="str">
        <f>IF(Sudoku!C8="","",Sudoku!C8)</f>
        <v/>
      </c>
      <c r="D6" s="8" t="str">
        <f>IF(Sudoku!D8="","",Sudoku!D8)</f>
        <v/>
      </c>
      <c r="E6" s="6" t="str">
        <f>IF(Sudoku!E8="","",Sudoku!E8)</f>
        <v/>
      </c>
      <c r="F6" s="7" t="str">
        <f>IF(Sudoku!F8="","",Sudoku!F8)</f>
        <v/>
      </c>
      <c r="G6" s="9" t="str">
        <f>IF(Sudoku!G8="","",Sudoku!G8)</f>
        <v/>
      </c>
      <c r="H6" s="10" t="str">
        <f>IF(Sudoku!H8="","",Sudoku!H8)</f>
        <v/>
      </c>
      <c r="I6" s="7" t="str">
        <f>IF(Sudoku!I8="","",Sudoku!I8)</f>
        <v/>
      </c>
      <c r="J6" s="9" t="str">
        <f>IF(Sudoku!J8="","",Sudoku!J8)</f>
        <v/>
      </c>
      <c r="L6" s="156">
        <f t="shared" si="0"/>
        <v>0</v>
      </c>
      <c r="M6" s="163">
        <f>SUM(E2:E10)</f>
        <v>0</v>
      </c>
      <c r="N6" s="160">
        <f>SUM(B5:D7)</f>
        <v>0</v>
      </c>
      <c r="Q6" s="72"/>
      <c r="R6" s="72"/>
      <c r="S6" s="72"/>
      <c r="T6" s="72"/>
    </row>
    <row r="7" spans="1:20" ht="15.75" thickBot="1" x14ac:dyDescent="0.3">
      <c r="B7" s="11" t="str">
        <f>IF(Sudoku!B9="","",Sudoku!B9)</f>
        <v/>
      </c>
      <c r="C7" s="12" t="str">
        <f>IF(Sudoku!C9="","",Sudoku!C9)</f>
        <v/>
      </c>
      <c r="D7" s="13" t="str">
        <f>IF(Sudoku!D9="","",Sudoku!D9)</f>
        <v/>
      </c>
      <c r="E7" s="16" t="str">
        <f>IF(Sudoku!E9="","",Sudoku!E9)</f>
        <v/>
      </c>
      <c r="F7" s="17" t="str">
        <f>IF(Sudoku!F9="","",Sudoku!F9)</f>
        <v/>
      </c>
      <c r="G7" s="19" t="str">
        <f>IF(Sudoku!G9="","",Sudoku!G9)</f>
        <v/>
      </c>
      <c r="H7" s="14" t="str">
        <f>IF(Sudoku!H9="","",Sudoku!H9)</f>
        <v/>
      </c>
      <c r="I7" s="12" t="str">
        <f>IF(Sudoku!I9="","",Sudoku!I9)</f>
        <v/>
      </c>
      <c r="J7" s="15" t="str">
        <f>IF(Sudoku!J9="","",Sudoku!J9)</f>
        <v/>
      </c>
      <c r="L7" s="156">
        <f t="shared" si="0"/>
        <v>0</v>
      </c>
      <c r="M7" s="163">
        <f>SUM(F2:F10)</f>
        <v>0</v>
      </c>
      <c r="N7" s="160">
        <f>SUM(E5:G7)</f>
        <v>0</v>
      </c>
      <c r="Q7" s="72"/>
      <c r="R7" s="72"/>
      <c r="S7" s="72"/>
      <c r="T7" s="72"/>
    </row>
    <row r="8" spans="1:20" x14ac:dyDescent="0.25">
      <c r="B8" s="1" t="str">
        <f>IF(Sudoku!B10="","",Sudoku!B10)</f>
        <v/>
      </c>
      <c r="C8" s="2" t="str">
        <f>IF(Sudoku!C10="","",Sudoku!C10)</f>
        <v/>
      </c>
      <c r="D8" s="4" t="str">
        <f>IF(Sudoku!D10="","",Sudoku!D10)</f>
        <v/>
      </c>
      <c r="E8" s="24" t="str">
        <f>IF(Sudoku!E10="","",Sudoku!E10)</f>
        <v/>
      </c>
      <c r="F8" s="22" t="str">
        <f>IF(Sudoku!F10="","",Sudoku!F10)</f>
        <v/>
      </c>
      <c r="G8" s="23" t="str">
        <f>IF(Sudoku!G10="","",Sudoku!G10)</f>
        <v/>
      </c>
      <c r="H8" s="1" t="str">
        <f>IF(Sudoku!H10="","",Sudoku!H10)</f>
        <v/>
      </c>
      <c r="I8" s="2" t="str">
        <f>IF(Sudoku!I10="","",Sudoku!I10)</f>
        <v/>
      </c>
      <c r="J8" s="4" t="str">
        <f>IF(Sudoku!J10="","",Sudoku!J10)</f>
        <v/>
      </c>
      <c r="L8" s="156">
        <f t="shared" si="0"/>
        <v>0</v>
      </c>
      <c r="M8" s="163">
        <f>SUM(G2:G10)</f>
        <v>0</v>
      </c>
      <c r="N8" s="160">
        <f>SUM(H5:J7)</f>
        <v>0</v>
      </c>
      <c r="R8" s="72"/>
      <c r="S8" s="72"/>
    </row>
    <row r="9" spans="1:20" x14ac:dyDescent="0.25">
      <c r="B9" s="6" t="str">
        <f>IF(Sudoku!B11="","",Sudoku!B11)</f>
        <v/>
      </c>
      <c r="C9" s="7" t="str">
        <f>IF(Sudoku!C11="","",Sudoku!C11)</f>
        <v/>
      </c>
      <c r="D9" s="9" t="str">
        <f>IF(Sudoku!D11="","",Sudoku!D11)</f>
        <v/>
      </c>
      <c r="E9" s="10" t="str">
        <f>IF(Sudoku!E11="","",Sudoku!E11)</f>
        <v/>
      </c>
      <c r="F9" s="7" t="str">
        <f>IF(Sudoku!F11="","",Sudoku!F11)</f>
        <v/>
      </c>
      <c r="G9" s="8" t="str">
        <f>IF(Sudoku!G11="","",Sudoku!G11)</f>
        <v/>
      </c>
      <c r="H9" s="6" t="str">
        <f>IF(Sudoku!H11="","",Sudoku!H11)</f>
        <v/>
      </c>
      <c r="I9" s="7" t="str">
        <f>IF(Sudoku!I11="","",Sudoku!I11)</f>
        <v/>
      </c>
      <c r="J9" s="9" t="str">
        <f>IF(Sudoku!J11="","",Sudoku!J11)</f>
        <v/>
      </c>
      <c r="L9" s="156">
        <f t="shared" si="0"/>
        <v>0</v>
      </c>
      <c r="M9" s="163">
        <f>SUM(H2:H10)</f>
        <v>0</v>
      </c>
      <c r="N9" s="160">
        <f>SUM(B8:D10)</f>
        <v>0</v>
      </c>
    </row>
    <row r="10" spans="1:20" ht="15.75" thickBot="1" x14ac:dyDescent="0.3">
      <c r="B10" s="16" t="str">
        <f>IF(Sudoku!B12="","",Sudoku!B12)</f>
        <v/>
      </c>
      <c r="C10" s="17" t="str">
        <f>IF(Sudoku!C12="","",Sudoku!C12)</f>
        <v/>
      </c>
      <c r="D10" s="19" t="str">
        <f>IF(Sudoku!D12="","",Sudoku!D12)</f>
        <v/>
      </c>
      <c r="E10" s="20" t="str">
        <f>IF(Sudoku!E12="","",Sudoku!E12)</f>
        <v/>
      </c>
      <c r="F10" s="17" t="str">
        <f>IF(Sudoku!F12="","",Sudoku!F12)</f>
        <v/>
      </c>
      <c r="G10" s="18" t="str">
        <f>IF(Sudoku!G12="","",Sudoku!G12)</f>
        <v/>
      </c>
      <c r="H10" s="16" t="str">
        <f>IF(Sudoku!H12="","",Sudoku!H12)</f>
        <v/>
      </c>
      <c r="I10" s="17" t="str">
        <f>IF(Sudoku!I12="","",Sudoku!I12)</f>
        <v/>
      </c>
      <c r="J10" s="19" t="str">
        <f>IF(Sudoku!J12="","",Sudoku!J12)</f>
        <v/>
      </c>
      <c r="L10" s="156">
        <f t="shared" si="0"/>
        <v>0</v>
      </c>
      <c r="M10" s="163">
        <f>SUM(I2:I10)</f>
        <v>0</v>
      </c>
      <c r="N10" s="160">
        <f>SUM(E8:G10)</f>
        <v>0</v>
      </c>
    </row>
    <row r="11" spans="1:20" ht="15.75" thickBot="1" x14ac:dyDescent="0.3">
      <c r="L11" s="157">
        <f t="shared" si="0"/>
        <v>0</v>
      </c>
      <c r="M11" s="164">
        <f>SUM(J2:J10)</f>
        <v>0</v>
      </c>
      <c r="N11" s="161">
        <f>SUM(H8:J10)</f>
        <v>0</v>
      </c>
    </row>
    <row r="12" spans="1:20" ht="15.75" thickBot="1" x14ac:dyDescent="0.3">
      <c r="B12" s="60">
        <v>1</v>
      </c>
      <c r="C12" s="61">
        <v>2</v>
      </c>
      <c r="D12" s="61">
        <v>3</v>
      </c>
      <c r="E12" s="61">
        <v>4</v>
      </c>
      <c r="F12" s="61">
        <v>5</v>
      </c>
      <c r="G12" s="61">
        <v>6</v>
      </c>
      <c r="H12" s="61">
        <v>7</v>
      </c>
      <c r="I12" s="61">
        <v>8</v>
      </c>
      <c r="J12" s="62">
        <v>9</v>
      </c>
      <c r="L12" s="154">
        <f>SUM(L3:L11)</f>
        <v>0</v>
      </c>
      <c r="M12" s="56">
        <f t="shared" ref="M12:N12" si="1">SUM(M3:M11)</f>
        <v>0</v>
      </c>
      <c r="N12" s="158">
        <f t="shared" si="1"/>
        <v>0</v>
      </c>
    </row>
    <row r="13" spans="1:20" x14ac:dyDescent="0.25">
      <c r="A13" s="176" t="s">
        <v>5</v>
      </c>
      <c r="B13" s="1" t="str">
        <f>IF($B$2=B12,B12,"")</f>
        <v/>
      </c>
      <c r="C13" s="2" t="str">
        <f>IF(B2=$C$12,$C$12,"")</f>
        <v/>
      </c>
      <c r="D13" s="2" t="str">
        <f>IF(B2=$D$12,$D$12,"")</f>
        <v/>
      </c>
      <c r="E13" s="2" t="str">
        <f>IF(B2=$E$12,$E$12,"")</f>
        <v/>
      </c>
      <c r="F13" s="2" t="str">
        <f>IF(B2=$F$12,$F$12,"")</f>
        <v/>
      </c>
      <c r="G13" s="2" t="str">
        <f>IF(B2=$G$12,$G$12,"")</f>
        <v/>
      </c>
      <c r="H13" s="2" t="str">
        <f>IF(B2=$H$12,$H$12,"")</f>
        <v/>
      </c>
      <c r="I13" s="2" t="str">
        <f>IF(B2=$I$12,$I$12,"")</f>
        <v/>
      </c>
      <c r="J13" s="4" t="str">
        <f>IF(B2=$J$12,$J$12,"")</f>
        <v/>
      </c>
    </row>
    <row r="14" spans="1:20" x14ac:dyDescent="0.25">
      <c r="A14" s="177"/>
      <c r="B14" s="21" t="str">
        <f t="shared" ref="B14:B21" si="2">IF(B3=$B$12,$B$12,"")</f>
        <v/>
      </c>
      <c r="C14" s="22" t="str">
        <f t="shared" ref="C14:C21" si="3">IF(B3=$C$12,$C$12,"")</f>
        <v/>
      </c>
      <c r="D14" s="22" t="str">
        <f t="shared" ref="D14:D21" si="4">IF(B3=$D$12,$D$12,"")</f>
        <v/>
      </c>
      <c r="E14" s="22" t="str">
        <f t="shared" ref="E14:E21" si="5">IF(B3=$E$12,$E$12,"")</f>
        <v/>
      </c>
      <c r="F14" s="22" t="str">
        <f t="shared" ref="F14:F21" si="6">IF(B3=$F$12,$F$12,"")</f>
        <v/>
      </c>
      <c r="G14" s="22" t="str">
        <f t="shared" ref="G14:G21" si="7">IF(B3=$G$12,$G$12,"")</f>
        <v/>
      </c>
      <c r="H14" s="22" t="str">
        <f t="shared" ref="H14:H21" si="8">IF(B3=$H$12,$H$12,"")</f>
        <v/>
      </c>
      <c r="I14" s="22" t="str">
        <f t="shared" ref="I14:I21" si="9">IF(B3=$I$12,$I$12,"")</f>
        <v/>
      </c>
      <c r="J14" s="25" t="str">
        <f t="shared" ref="J14:J21" si="10">IF(B3=$J$12,$J$12,"")</f>
        <v/>
      </c>
    </row>
    <row r="15" spans="1:20" x14ac:dyDescent="0.25">
      <c r="A15" s="177"/>
      <c r="B15" s="21" t="str">
        <f t="shared" si="2"/>
        <v/>
      </c>
      <c r="C15" s="22" t="str">
        <f t="shared" si="3"/>
        <v/>
      </c>
      <c r="D15" s="22" t="str">
        <f t="shared" si="4"/>
        <v/>
      </c>
      <c r="E15" s="22" t="str">
        <f t="shared" si="5"/>
        <v/>
      </c>
      <c r="F15" s="22" t="str">
        <f t="shared" si="6"/>
        <v/>
      </c>
      <c r="G15" s="22" t="str">
        <f t="shared" si="7"/>
        <v/>
      </c>
      <c r="H15" s="22" t="str">
        <f t="shared" si="8"/>
        <v/>
      </c>
      <c r="I15" s="22" t="str">
        <f t="shared" si="9"/>
        <v/>
      </c>
      <c r="J15" s="25" t="str">
        <f t="shared" si="10"/>
        <v/>
      </c>
    </row>
    <row r="16" spans="1:20" x14ac:dyDescent="0.25">
      <c r="A16" s="177"/>
      <c r="B16" s="21" t="str">
        <f t="shared" si="2"/>
        <v/>
      </c>
      <c r="C16" s="22" t="str">
        <f t="shared" si="3"/>
        <v/>
      </c>
      <c r="D16" s="22" t="str">
        <f t="shared" si="4"/>
        <v/>
      </c>
      <c r="E16" s="22" t="str">
        <f t="shared" si="5"/>
        <v/>
      </c>
      <c r="F16" s="22" t="str">
        <f t="shared" si="6"/>
        <v/>
      </c>
      <c r="G16" s="22" t="str">
        <f t="shared" si="7"/>
        <v/>
      </c>
      <c r="H16" s="22" t="str">
        <f t="shared" si="8"/>
        <v/>
      </c>
      <c r="I16" s="22" t="str">
        <f t="shared" si="9"/>
        <v/>
      </c>
      <c r="J16" s="25" t="str">
        <f t="shared" si="10"/>
        <v/>
      </c>
    </row>
    <row r="17" spans="1:10" x14ac:dyDescent="0.25">
      <c r="A17" s="177"/>
      <c r="B17" s="21" t="str">
        <f t="shared" si="2"/>
        <v/>
      </c>
      <c r="C17" s="22" t="str">
        <f t="shared" si="3"/>
        <v/>
      </c>
      <c r="D17" s="22" t="str">
        <f t="shared" si="4"/>
        <v/>
      </c>
      <c r="E17" s="22" t="str">
        <f t="shared" si="5"/>
        <v/>
      </c>
      <c r="F17" s="22" t="str">
        <f t="shared" si="6"/>
        <v/>
      </c>
      <c r="G17" s="22" t="str">
        <f t="shared" si="7"/>
        <v/>
      </c>
      <c r="H17" s="22" t="str">
        <f t="shared" si="8"/>
        <v/>
      </c>
      <c r="I17" s="22" t="str">
        <f t="shared" si="9"/>
        <v/>
      </c>
      <c r="J17" s="25" t="str">
        <f t="shared" si="10"/>
        <v/>
      </c>
    </row>
    <row r="18" spans="1:10" x14ac:dyDescent="0.25">
      <c r="A18" s="177"/>
      <c r="B18" s="21" t="str">
        <f t="shared" si="2"/>
        <v/>
      </c>
      <c r="C18" s="22" t="str">
        <f t="shared" si="3"/>
        <v/>
      </c>
      <c r="D18" s="22" t="str">
        <f t="shared" si="4"/>
        <v/>
      </c>
      <c r="E18" s="22" t="str">
        <f t="shared" si="5"/>
        <v/>
      </c>
      <c r="F18" s="22" t="str">
        <f t="shared" si="6"/>
        <v/>
      </c>
      <c r="G18" s="22" t="str">
        <f t="shared" si="7"/>
        <v/>
      </c>
      <c r="H18" s="22" t="str">
        <f t="shared" si="8"/>
        <v/>
      </c>
      <c r="I18" s="22" t="str">
        <f t="shared" si="9"/>
        <v/>
      </c>
      <c r="J18" s="25" t="str">
        <f t="shared" si="10"/>
        <v/>
      </c>
    </row>
    <row r="19" spans="1:10" x14ac:dyDescent="0.25">
      <c r="A19" s="177"/>
      <c r="B19" s="21" t="str">
        <f t="shared" si="2"/>
        <v/>
      </c>
      <c r="C19" s="22" t="str">
        <f t="shared" si="3"/>
        <v/>
      </c>
      <c r="D19" s="22" t="str">
        <f t="shared" si="4"/>
        <v/>
      </c>
      <c r="E19" s="22" t="str">
        <f t="shared" si="5"/>
        <v/>
      </c>
      <c r="F19" s="22" t="str">
        <f t="shared" si="6"/>
        <v/>
      </c>
      <c r="G19" s="22" t="str">
        <f t="shared" si="7"/>
        <v/>
      </c>
      <c r="H19" s="22" t="str">
        <f t="shared" si="8"/>
        <v/>
      </c>
      <c r="I19" s="22" t="str">
        <f t="shared" si="9"/>
        <v/>
      </c>
      <c r="J19" s="25" t="str">
        <f t="shared" si="10"/>
        <v/>
      </c>
    </row>
    <row r="20" spans="1:10" x14ac:dyDescent="0.25">
      <c r="A20" s="177"/>
      <c r="B20" s="21" t="str">
        <f t="shared" si="2"/>
        <v/>
      </c>
      <c r="C20" s="22" t="str">
        <f t="shared" si="3"/>
        <v/>
      </c>
      <c r="D20" s="22" t="str">
        <f t="shared" si="4"/>
        <v/>
      </c>
      <c r="E20" s="22" t="str">
        <f t="shared" si="5"/>
        <v/>
      </c>
      <c r="F20" s="22" t="str">
        <f t="shared" si="6"/>
        <v/>
      </c>
      <c r="G20" s="22" t="str">
        <f t="shared" si="7"/>
        <v/>
      </c>
      <c r="H20" s="22" t="str">
        <f t="shared" si="8"/>
        <v/>
      </c>
      <c r="I20" s="22" t="str">
        <f t="shared" si="9"/>
        <v/>
      </c>
      <c r="J20" s="25" t="str">
        <f t="shared" si="10"/>
        <v/>
      </c>
    </row>
    <row r="21" spans="1:10" ht="15.75" thickBot="1" x14ac:dyDescent="0.3">
      <c r="A21" s="178"/>
      <c r="B21" s="63" t="str">
        <f t="shared" si="2"/>
        <v/>
      </c>
      <c r="C21" s="64" t="str">
        <f t="shared" si="3"/>
        <v/>
      </c>
      <c r="D21" s="64" t="str">
        <f t="shared" si="4"/>
        <v/>
      </c>
      <c r="E21" s="64" t="str">
        <f t="shared" si="5"/>
        <v/>
      </c>
      <c r="F21" s="64" t="str">
        <f t="shared" si="6"/>
        <v/>
      </c>
      <c r="G21" s="64" t="str">
        <f t="shared" si="7"/>
        <v/>
      </c>
      <c r="H21" s="64" t="str">
        <f t="shared" si="8"/>
        <v/>
      </c>
      <c r="I21" s="64" t="str">
        <f t="shared" si="9"/>
        <v/>
      </c>
      <c r="J21" s="65" t="str">
        <f t="shared" si="10"/>
        <v/>
      </c>
    </row>
    <row r="22" spans="1:10" x14ac:dyDescent="0.25">
      <c r="A22" s="176" t="s">
        <v>6</v>
      </c>
      <c r="B22" s="1" t="str">
        <f>IF($C$2=B12,B12,"")</f>
        <v/>
      </c>
      <c r="C22" s="2" t="str">
        <f>IF(C2=$C$12,$C$12,"")</f>
        <v/>
      </c>
      <c r="D22" s="2" t="str">
        <f>IF(C2=$D$12,$D$12,"")</f>
        <v/>
      </c>
      <c r="E22" s="2" t="str">
        <f>IF(C2=$E$12,$E$12,"")</f>
        <v/>
      </c>
      <c r="F22" s="2" t="str">
        <f>IF(C2=$F$12,$F$12,"")</f>
        <v/>
      </c>
      <c r="G22" s="2" t="str">
        <f>IF(C2=$G$12,$G$12,"")</f>
        <v/>
      </c>
      <c r="H22" s="2" t="str">
        <f>IF(C2=$H$12,$H$12,"")</f>
        <v/>
      </c>
      <c r="I22" s="2" t="str">
        <f>IF(C2=$I$12,$I$12,"")</f>
        <v/>
      </c>
      <c r="J22" s="4" t="str">
        <f>IF(C2=$J$12,$J$12,"")</f>
        <v/>
      </c>
    </row>
    <row r="23" spans="1:10" x14ac:dyDescent="0.25">
      <c r="A23" s="177"/>
      <c r="B23" s="21" t="str">
        <f t="shared" ref="B23:B30" si="11">IF(C3=$B$12,$B$12,"")</f>
        <v/>
      </c>
      <c r="C23" s="22" t="str">
        <f t="shared" ref="C23:C30" si="12">IF(C3=$C$12,$C$12,"")</f>
        <v/>
      </c>
      <c r="D23" s="22" t="str">
        <f t="shared" ref="D23:D30" si="13">IF(C3=$D$12,$D$12,"")</f>
        <v/>
      </c>
      <c r="E23" s="22" t="str">
        <f t="shared" ref="E23:E30" si="14">IF(C3=$E$12,$E$12,"")</f>
        <v/>
      </c>
      <c r="F23" s="22" t="str">
        <f t="shared" ref="F23:F30" si="15">IF(C3=$F$12,$F$12,"")</f>
        <v/>
      </c>
      <c r="G23" s="22" t="str">
        <f t="shared" ref="G23:G30" si="16">IF(C3=$G$12,$G$12,"")</f>
        <v/>
      </c>
      <c r="H23" s="22" t="str">
        <f t="shared" ref="H23:H30" si="17">IF(C3=$H$12,$H$12,"")</f>
        <v/>
      </c>
      <c r="I23" s="22" t="str">
        <f t="shared" ref="I23:I30" si="18">IF(C3=$I$12,$I$12,"")</f>
        <v/>
      </c>
      <c r="J23" s="25" t="str">
        <f t="shared" ref="J23:J30" si="19">IF(C3=$J$12,$J$12,"")</f>
        <v/>
      </c>
    </row>
    <row r="24" spans="1:10" x14ac:dyDescent="0.25">
      <c r="A24" s="177"/>
      <c r="B24" s="21" t="str">
        <f t="shared" si="11"/>
        <v/>
      </c>
      <c r="C24" s="22" t="str">
        <f t="shared" si="12"/>
        <v/>
      </c>
      <c r="D24" s="22" t="str">
        <f t="shared" si="13"/>
        <v/>
      </c>
      <c r="E24" s="22" t="str">
        <f t="shared" si="14"/>
        <v/>
      </c>
      <c r="F24" s="22" t="str">
        <f t="shared" si="15"/>
        <v/>
      </c>
      <c r="G24" s="22" t="str">
        <f t="shared" si="16"/>
        <v/>
      </c>
      <c r="H24" s="22" t="str">
        <f t="shared" si="17"/>
        <v/>
      </c>
      <c r="I24" s="22" t="str">
        <f t="shared" si="18"/>
        <v/>
      </c>
      <c r="J24" s="25" t="str">
        <f t="shared" si="19"/>
        <v/>
      </c>
    </row>
    <row r="25" spans="1:10" x14ac:dyDescent="0.25">
      <c r="A25" s="177"/>
      <c r="B25" s="21" t="str">
        <f t="shared" si="11"/>
        <v/>
      </c>
      <c r="C25" s="22" t="str">
        <f t="shared" si="12"/>
        <v/>
      </c>
      <c r="D25" s="22" t="str">
        <f t="shared" si="13"/>
        <v/>
      </c>
      <c r="E25" s="22" t="str">
        <f t="shared" si="14"/>
        <v/>
      </c>
      <c r="F25" s="22" t="str">
        <f t="shared" si="15"/>
        <v/>
      </c>
      <c r="G25" s="22" t="str">
        <f t="shared" si="16"/>
        <v/>
      </c>
      <c r="H25" s="22" t="str">
        <f t="shared" si="17"/>
        <v/>
      </c>
      <c r="I25" s="22" t="str">
        <f t="shared" si="18"/>
        <v/>
      </c>
      <c r="J25" s="25" t="str">
        <f t="shared" si="19"/>
        <v/>
      </c>
    </row>
    <row r="26" spans="1:10" x14ac:dyDescent="0.25">
      <c r="A26" s="177"/>
      <c r="B26" s="21" t="str">
        <f t="shared" si="11"/>
        <v/>
      </c>
      <c r="C26" s="22" t="str">
        <f t="shared" si="12"/>
        <v/>
      </c>
      <c r="D26" s="22" t="str">
        <f t="shared" si="13"/>
        <v/>
      </c>
      <c r="E26" s="22" t="str">
        <f t="shared" si="14"/>
        <v/>
      </c>
      <c r="F26" s="22" t="str">
        <f t="shared" si="15"/>
        <v/>
      </c>
      <c r="G26" s="22" t="str">
        <f t="shared" si="16"/>
        <v/>
      </c>
      <c r="H26" s="22" t="str">
        <f t="shared" si="17"/>
        <v/>
      </c>
      <c r="I26" s="22" t="str">
        <f t="shared" si="18"/>
        <v/>
      </c>
      <c r="J26" s="25" t="str">
        <f t="shared" si="19"/>
        <v/>
      </c>
    </row>
    <row r="27" spans="1:10" x14ac:dyDescent="0.25">
      <c r="A27" s="177"/>
      <c r="B27" s="21" t="str">
        <f t="shared" si="11"/>
        <v/>
      </c>
      <c r="C27" s="22" t="str">
        <f t="shared" si="12"/>
        <v/>
      </c>
      <c r="D27" s="22" t="str">
        <f t="shared" si="13"/>
        <v/>
      </c>
      <c r="E27" s="22" t="str">
        <f t="shared" si="14"/>
        <v/>
      </c>
      <c r="F27" s="22" t="str">
        <f t="shared" si="15"/>
        <v/>
      </c>
      <c r="G27" s="22" t="str">
        <f t="shared" si="16"/>
        <v/>
      </c>
      <c r="H27" s="22" t="str">
        <f t="shared" si="17"/>
        <v/>
      </c>
      <c r="I27" s="22" t="str">
        <f t="shared" si="18"/>
        <v/>
      </c>
      <c r="J27" s="25" t="str">
        <f t="shared" si="19"/>
        <v/>
      </c>
    </row>
    <row r="28" spans="1:10" x14ac:dyDescent="0.25">
      <c r="A28" s="177"/>
      <c r="B28" s="21" t="str">
        <f t="shared" si="11"/>
        <v/>
      </c>
      <c r="C28" s="22" t="str">
        <f t="shared" si="12"/>
        <v/>
      </c>
      <c r="D28" s="22" t="str">
        <f t="shared" si="13"/>
        <v/>
      </c>
      <c r="E28" s="22" t="str">
        <f t="shared" si="14"/>
        <v/>
      </c>
      <c r="F28" s="22" t="str">
        <f t="shared" si="15"/>
        <v/>
      </c>
      <c r="G28" s="22" t="str">
        <f t="shared" si="16"/>
        <v/>
      </c>
      <c r="H28" s="22" t="str">
        <f t="shared" si="17"/>
        <v/>
      </c>
      <c r="I28" s="22" t="str">
        <f t="shared" si="18"/>
        <v/>
      </c>
      <c r="J28" s="25" t="str">
        <f t="shared" si="19"/>
        <v/>
      </c>
    </row>
    <row r="29" spans="1:10" x14ac:dyDescent="0.25">
      <c r="A29" s="177"/>
      <c r="B29" s="21" t="str">
        <f t="shared" si="11"/>
        <v/>
      </c>
      <c r="C29" s="22" t="str">
        <f t="shared" si="12"/>
        <v/>
      </c>
      <c r="D29" s="22" t="str">
        <f t="shared" si="13"/>
        <v/>
      </c>
      <c r="E29" s="22" t="str">
        <f t="shared" si="14"/>
        <v/>
      </c>
      <c r="F29" s="22" t="str">
        <f t="shared" si="15"/>
        <v/>
      </c>
      <c r="G29" s="22" t="str">
        <f t="shared" si="16"/>
        <v/>
      </c>
      <c r="H29" s="22" t="str">
        <f t="shared" si="17"/>
        <v/>
      </c>
      <c r="I29" s="22" t="str">
        <f t="shared" si="18"/>
        <v/>
      </c>
      <c r="J29" s="25" t="str">
        <f t="shared" si="19"/>
        <v/>
      </c>
    </row>
    <row r="30" spans="1:10" ht="15.75" thickBot="1" x14ac:dyDescent="0.3">
      <c r="A30" s="178"/>
      <c r="B30" s="63" t="str">
        <f t="shared" si="11"/>
        <v/>
      </c>
      <c r="C30" s="64" t="str">
        <f t="shared" si="12"/>
        <v/>
      </c>
      <c r="D30" s="64" t="str">
        <f t="shared" si="13"/>
        <v/>
      </c>
      <c r="E30" s="64" t="str">
        <f t="shared" si="14"/>
        <v/>
      </c>
      <c r="F30" s="64" t="str">
        <f t="shared" si="15"/>
        <v/>
      </c>
      <c r="G30" s="64" t="str">
        <f t="shared" si="16"/>
        <v/>
      </c>
      <c r="H30" s="64" t="str">
        <f t="shared" si="17"/>
        <v/>
      </c>
      <c r="I30" s="64" t="str">
        <f t="shared" si="18"/>
        <v/>
      </c>
      <c r="J30" s="65" t="str">
        <f t="shared" si="19"/>
        <v/>
      </c>
    </row>
    <row r="31" spans="1:10" x14ac:dyDescent="0.25">
      <c r="A31" s="176" t="s">
        <v>7</v>
      </c>
      <c r="B31" s="1" t="str">
        <f>IF($D$2=B12,B12,"")</f>
        <v/>
      </c>
      <c r="C31" s="2" t="str">
        <f>IF(D2=$C$12,$C$12,"")</f>
        <v/>
      </c>
      <c r="D31" s="2" t="str">
        <f>IF(D2=$D$12,$D$12,"")</f>
        <v/>
      </c>
      <c r="E31" s="2" t="str">
        <f>IF(D2=$E$12,$E$12,"")</f>
        <v/>
      </c>
      <c r="F31" s="2" t="str">
        <f>IF(D2=$F$12,$F$12,"")</f>
        <v/>
      </c>
      <c r="G31" s="2" t="str">
        <f>IF(D2=$G$12,$G$12,"")</f>
        <v/>
      </c>
      <c r="H31" s="2" t="str">
        <f>IF(D2=$H$12,$H$12,"")</f>
        <v/>
      </c>
      <c r="I31" s="2" t="str">
        <f>IF(D2=$I$12,$I$12,"")</f>
        <v/>
      </c>
      <c r="J31" s="4" t="str">
        <f>IF(D2=$J$12,$J$12,"")</f>
        <v/>
      </c>
    </row>
    <row r="32" spans="1:10" x14ac:dyDescent="0.25">
      <c r="A32" s="177"/>
      <c r="B32" s="21" t="str">
        <f t="shared" ref="B32:B39" si="20">IF(D3=$B$12,$B$12,"")</f>
        <v/>
      </c>
      <c r="C32" s="22" t="str">
        <f t="shared" ref="C32:C39" si="21">IF(D3=$C$12,$C$12,"")</f>
        <v/>
      </c>
      <c r="D32" s="22" t="str">
        <f t="shared" ref="D32:D39" si="22">IF(D3=$D$12,$D$12,"")</f>
        <v/>
      </c>
      <c r="E32" s="22" t="str">
        <f t="shared" ref="E32:E39" si="23">IF(D3=$E$12,$E$12,"")</f>
        <v/>
      </c>
      <c r="F32" s="22" t="str">
        <f t="shared" ref="F32:F39" si="24">IF(D3=$F$12,$F$12,"")</f>
        <v/>
      </c>
      <c r="G32" s="22" t="str">
        <f t="shared" ref="G32:G39" si="25">IF(D3=$G$12,$G$12,"")</f>
        <v/>
      </c>
      <c r="H32" s="22" t="str">
        <f t="shared" ref="H32:H39" si="26">IF(D3=$H$12,$H$12,"")</f>
        <v/>
      </c>
      <c r="I32" s="22" t="str">
        <f t="shared" ref="I32:I39" si="27">IF(D3=$I$12,$I$12,"")</f>
        <v/>
      </c>
      <c r="J32" s="25" t="str">
        <f t="shared" ref="J32:J39" si="28">IF(D3=$J$12,$J$12,"")</f>
        <v/>
      </c>
    </row>
    <row r="33" spans="1:10" x14ac:dyDescent="0.25">
      <c r="A33" s="177"/>
      <c r="B33" s="21" t="str">
        <f t="shared" si="20"/>
        <v/>
      </c>
      <c r="C33" s="22" t="str">
        <f t="shared" si="21"/>
        <v/>
      </c>
      <c r="D33" s="22" t="str">
        <f t="shared" si="22"/>
        <v/>
      </c>
      <c r="E33" s="22" t="str">
        <f t="shared" si="23"/>
        <v/>
      </c>
      <c r="F33" s="22" t="str">
        <f t="shared" si="24"/>
        <v/>
      </c>
      <c r="G33" s="22" t="str">
        <f t="shared" si="25"/>
        <v/>
      </c>
      <c r="H33" s="22" t="str">
        <f t="shared" si="26"/>
        <v/>
      </c>
      <c r="I33" s="22" t="str">
        <f t="shared" si="27"/>
        <v/>
      </c>
      <c r="J33" s="25" t="str">
        <f t="shared" si="28"/>
        <v/>
      </c>
    </row>
    <row r="34" spans="1:10" x14ac:dyDescent="0.25">
      <c r="A34" s="177"/>
      <c r="B34" s="21" t="str">
        <f t="shared" si="20"/>
        <v/>
      </c>
      <c r="C34" s="22" t="str">
        <f t="shared" si="21"/>
        <v/>
      </c>
      <c r="D34" s="22" t="str">
        <f t="shared" si="22"/>
        <v/>
      </c>
      <c r="E34" s="22" t="str">
        <f t="shared" si="23"/>
        <v/>
      </c>
      <c r="F34" s="22" t="str">
        <f t="shared" si="24"/>
        <v/>
      </c>
      <c r="G34" s="22" t="str">
        <f t="shared" si="25"/>
        <v/>
      </c>
      <c r="H34" s="22" t="str">
        <f t="shared" si="26"/>
        <v/>
      </c>
      <c r="I34" s="22" t="str">
        <f t="shared" si="27"/>
        <v/>
      </c>
      <c r="J34" s="25" t="str">
        <f t="shared" si="28"/>
        <v/>
      </c>
    </row>
    <row r="35" spans="1:10" x14ac:dyDescent="0.25">
      <c r="A35" s="177"/>
      <c r="B35" s="21" t="str">
        <f t="shared" si="20"/>
        <v/>
      </c>
      <c r="C35" s="22" t="str">
        <f t="shared" si="21"/>
        <v/>
      </c>
      <c r="D35" s="22" t="str">
        <f t="shared" si="22"/>
        <v/>
      </c>
      <c r="E35" s="22" t="str">
        <f t="shared" si="23"/>
        <v/>
      </c>
      <c r="F35" s="22" t="str">
        <f t="shared" si="24"/>
        <v/>
      </c>
      <c r="G35" s="22" t="str">
        <f t="shared" si="25"/>
        <v/>
      </c>
      <c r="H35" s="22" t="str">
        <f t="shared" si="26"/>
        <v/>
      </c>
      <c r="I35" s="22" t="str">
        <f t="shared" si="27"/>
        <v/>
      </c>
      <c r="J35" s="25" t="str">
        <f t="shared" si="28"/>
        <v/>
      </c>
    </row>
    <row r="36" spans="1:10" x14ac:dyDescent="0.25">
      <c r="A36" s="177"/>
      <c r="B36" s="21" t="str">
        <f t="shared" si="20"/>
        <v/>
      </c>
      <c r="C36" s="22" t="str">
        <f t="shared" si="21"/>
        <v/>
      </c>
      <c r="D36" s="22" t="str">
        <f t="shared" si="22"/>
        <v/>
      </c>
      <c r="E36" s="22" t="str">
        <f t="shared" si="23"/>
        <v/>
      </c>
      <c r="F36" s="22" t="str">
        <f t="shared" si="24"/>
        <v/>
      </c>
      <c r="G36" s="22" t="str">
        <f t="shared" si="25"/>
        <v/>
      </c>
      <c r="H36" s="22" t="str">
        <f t="shared" si="26"/>
        <v/>
      </c>
      <c r="I36" s="22" t="str">
        <f t="shared" si="27"/>
        <v/>
      </c>
      <c r="J36" s="25" t="str">
        <f t="shared" si="28"/>
        <v/>
      </c>
    </row>
    <row r="37" spans="1:10" x14ac:dyDescent="0.25">
      <c r="A37" s="177"/>
      <c r="B37" s="21" t="str">
        <f t="shared" si="20"/>
        <v/>
      </c>
      <c r="C37" s="22" t="str">
        <f t="shared" si="21"/>
        <v/>
      </c>
      <c r="D37" s="22" t="str">
        <f t="shared" si="22"/>
        <v/>
      </c>
      <c r="E37" s="22" t="str">
        <f t="shared" si="23"/>
        <v/>
      </c>
      <c r="F37" s="22" t="str">
        <f t="shared" si="24"/>
        <v/>
      </c>
      <c r="G37" s="22" t="str">
        <f t="shared" si="25"/>
        <v/>
      </c>
      <c r="H37" s="22" t="str">
        <f t="shared" si="26"/>
        <v/>
      </c>
      <c r="I37" s="22" t="str">
        <f t="shared" si="27"/>
        <v/>
      </c>
      <c r="J37" s="25" t="str">
        <f t="shared" si="28"/>
        <v/>
      </c>
    </row>
    <row r="38" spans="1:10" x14ac:dyDescent="0.25">
      <c r="A38" s="177"/>
      <c r="B38" s="21" t="str">
        <f t="shared" si="20"/>
        <v/>
      </c>
      <c r="C38" s="22" t="str">
        <f t="shared" si="21"/>
        <v/>
      </c>
      <c r="D38" s="22" t="str">
        <f t="shared" si="22"/>
        <v/>
      </c>
      <c r="E38" s="22" t="str">
        <f t="shared" si="23"/>
        <v/>
      </c>
      <c r="F38" s="22" t="str">
        <f t="shared" si="24"/>
        <v/>
      </c>
      <c r="G38" s="22" t="str">
        <f t="shared" si="25"/>
        <v/>
      </c>
      <c r="H38" s="22" t="str">
        <f t="shared" si="26"/>
        <v/>
      </c>
      <c r="I38" s="22" t="str">
        <f t="shared" si="27"/>
        <v/>
      </c>
      <c r="J38" s="25" t="str">
        <f t="shared" si="28"/>
        <v/>
      </c>
    </row>
    <row r="39" spans="1:10" ht="15.75" thickBot="1" x14ac:dyDescent="0.3">
      <c r="A39" s="178"/>
      <c r="B39" s="63" t="str">
        <f t="shared" si="20"/>
        <v/>
      </c>
      <c r="C39" s="64" t="str">
        <f t="shared" si="21"/>
        <v/>
      </c>
      <c r="D39" s="64" t="str">
        <f t="shared" si="22"/>
        <v/>
      </c>
      <c r="E39" s="64" t="str">
        <f t="shared" si="23"/>
        <v/>
      </c>
      <c r="F39" s="64" t="str">
        <f t="shared" si="24"/>
        <v/>
      </c>
      <c r="G39" s="64" t="str">
        <f t="shared" si="25"/>
        <v/>
      </c>
      <c r="H39" s="64" t="str">
        <f t="shared" si="26"/>
        <v/>
      </c>
      <c r="I39" s="64" t="str">
        <f t="shared" si="27"/>
        <v/>
      </c>
      <c r="J39" s="65" t="str">
        <f t="shared" si="28"/>
        <v/>
      </c>
    </row>
    <row r="40" spans="1:10" x14ac:dyDescent="0.25">
      <c r="A40" s="176" t="s">
        <v>8</v>
      </c>
      <c r="B40" s="1" t="str">
        <f>IF($E$2=B12,B12,"")</f>
        <v/>
      </c>
      <c r="C40" s="2" t="str">
        <f>IF(E2=$C$12,$C$12,"")</f>
        <v/>
      </c>
      <c r="D40" s="2" t="str">
        <f>IF(E2=$D$12,$D$12,"")</f>
        <v/>
      </c>
      <c r="E40" s="2" t="str">
        <f>IF(E2=$E$12,$E$12,"")</f>
        <v/>
      </c>
      <c r="F40" s="2" t="str">
        <f>IF(E2=$F$12,$F$12,"")</f>
        <v/>
      </c>
      <c r="G40" s="2" t="str">
        <f>IF(E2=$G$12,$G$12,"")</f>
        <v/>
      </c>
      <c r="H40" s="2" t="str">
        <f>IF(E2=$H$12,$H$12,"")</f>
        <v/>
      </c>
      <c r="I40" s="2" t="str">
        <f>IF(E2=$I$12,$I$12,"")</f>
        <v/>
      </c>
      <c r="J40" s="4" t="str">
        <f>IF(E2=$J$12,$J$12,"")</f>
        <v/>
      </c>
    </row>
    <row r="41" spans="1:10" x14ac:dyDescent="0.25">
      <c r="A41" s="177"/>
      <c r="B41" s="21" t="str">
        <f t="shared" ref="B41:B48" si="29">IF(E3=$B$12,$B$12,"")</f>
        <v/>
      </c>
      <c r="C41" s="22" t="str">
        <f t="shared" ref="C41:C48" si="30">IF(E3=$C$12,$C$12,"")</f>
        <v/>
      </c>
      <c r="D41" s="22" t="str">
        <f t="shared" ref="D41:D48" si="31">IF(E3=$D$12,$D$12,"")</f>
        <v/>
      </c>
      <c r="E41" s="22" t="str">
        <f t="shared" ref="E41:E48" si="32">IF(E3=$E$12,$E$12,"")</f>
        <v/>
      </c>
      <c r="F41" s="22" t="str">
        <f t="shared" ref="F41:F48" si="33">IF(E3=$F$12,$F$12,"")</f>
        <v/>
      </c>
      <c r="G41" s="22" t="str">
        <f t="shared" ref="G41:G48" si="34">IF(E3=$G$12,$G$12,"")</f>
        <v/>
      </c>
      <c r="H41" s="22" t="str">
        <f t="shared" ref="H41:H48" si="35">IF(E3=$H$12,$H$12,"")</f>
        <v/>
      </c>
      <c r="I41" s="22" t="str">
        <f t="shared" ref="I41:I48" si="36">IF(E3=$I$12,$I$12,"")</f>
        <v/>
      </c>
      <c r="J41" s="25" t="str">
        <f t="shared" ref="J41:J48" si="37">IF(E3=$J$12,$J$12,"")</f>
        <v/>
      </c>
    </row>
    <row r="42" spans="1:10" x14ac:dyDescent="0.25">
      <c r="A42" s="177"/>
      <c r="B42" s="21" t="str">
        <f t="shared" si="29"/>
        <v/>
      </c>
      <c r="C42" s="22" t="str">
        <f t="shared" si="30"/>
        <v/>
      </c>
      <c r="D42" s="22" t="str">
        <f t="shared" si="31"/>
        <v/>
      </c>
      <c r="E42" s="22" t="str">
        <f t="shared" si="32"/>
        <v/>
      </c>
      <c r="F42" s="22" t="str">
        <f t="shared" si="33"/>
        <v/>
      </c>
      <c r="G42" s="22" t="str">
        <f t="shared" si="34"/>
        <v/>
      </c>
      <c r="H42" s="22" t="str">
        <f t="shared" si="35"/>
        <v/>
      </c>
      <c r="I42" s="22" t="str">
        <f t="shared" si="36"/>
        <v/>
      </c>
      <c r="J42" s="25" t="str">
        <f t="shared" si="37"/>
        <v/>
      </c>
    </row>
    <row r="43" spans="1:10" x14ac:dyDescent="0.25">
      <c r="A43" s="177"/>
      <c r="B43" s="21" t="str">
        <f t="shared" si="29"/>
        <v/>
      </c>
      <c r="C43" s="22" t="str">
        <f t="shared" si="30"/>
        <v/>
      </c>
      <c r="D43" s="22" t="str">
        <f t="shared" si="31"/>
        <v/>
      </c>
      <c r="E43" s="22" t="str">
        <f t="shared" si="32"/>
        <v/>
      </c>
      <c r="F43" s="22" t="str">
        <f t="shared" si="33"/>
        <v/>
      </c>
      <c r="G43" s="22" t="str">
        <f t="shared" si="34"/>
        <v/>
      </c>
      <c r="H43" s="22" t="str">
        <f t="shared" si="35"/>
        <v/>
      </c>
      <c r="I43" s="22" t="str">
        <f t="shared" si="36"/>
        <v/>
      </c>
      <c r="J43" s="25" t="str">
        <f t="shared" si="37"/>
        <v/>
      </c>
    </row>
    <row r="44" spans="1:10" x14ac:dyDescent="0.25">
      <c r="A44" s="177"/>
      <c r="B44" s="21" t="str">
        <f t="shared" si="29"/>
        <v/>
      </c>
      <c r="C44" s="22" t="str">
        <f t="shared" si="30"/>
        <v/>
      </c>
      <c r="D44" s="22" t="str">
        <f t="shared" si="31"/>
        <v/>
      </c>
      <c r="E44" s="22" t="str">
        <f t="shared" si="32"/>
        <v/>
      </c>
      <c r="F44" s="22" t="str">
        <f t="shared" si="33"/>
        <v/>
      </c>
      <c r="G44" s="22" t="str">
        <f t="shared" si="34"/>
        <v/>
      </c>
      <c r="H44" s="22" t="str">
        <f t="shared" si="35"/>
        <v/>
      </c>
      <c r="I44" s="22" t="str">
        <f t="shared" si="36"/>
        <v/>
      </c>
      <c r="J44" s="25" t="str">
        <f t="shared" si="37"/>
        <v/>
      </c>
    </row>
    <row r="45" spans="1:10" x14ac:dyDescent="0.25">
      <c r="A45" s="177"/>
      <c r="B45" s="21" t="str">
        <f t="shared" si="29"/>
        <v/>
      </c>
      <c r="C45" s="22" t="str">
        <f t="shared" si="30"/>
        <v/>
      </c>
      <c r="D45" s="22" t="str">
        <f t="shared" si="31"/>
        <v/>
      </c>
      <c r="E45" s="22" t="str">
        <f t="shared" si="32"/>
        <v/>
      </c>
      <c r="F45" s="22" t="str">
        <f t="shared" si="33"/>
        <v/>
      </c>
      <c r="G45" s="22" t="str">
        <f t="shared" si="34"/>
        <v/>
      </c>
      <c r="H45" s="22" t="str">
        <f t="shared" si="35"/>
        <v/>
      </c>
      <c r="I45" s="22" t="str">
        <f t="shared" si="36"/>
        <v/>
      </c>
      <c r="J45" s="25" t="str">
        <f t="shared" si="37"/>
        <v/>
      </c>
    </row>
    <row r="46" spans="1:10" x14ac:dyDescent="0.25">
      <c r="A46" s="177"/>
      <c r="B46" s="21" t="str">
        <f t="shared" si="29"/>
        <v/>
      </c>
      <c r="C46" s="22" t="str">
        <f t="shared" si="30"/>
        <v/>
      </c>
      <c r="D46" s="22" t="str">
        <f t="shared" si="31"/>
        <v/>
      </c>
      <c r="E46" s="22" t="str">
        <f t="shared" si="32"/>
        <v/>
      </c>
      <c r="F46" s="22" t="str">
        <f t="shared" si="33"/>
        <v/>
      </c>
      <c r="G46" s="22" t="str">
        <f t="shared" si="34"/>
        <v/>
      </c>
      <c r="H46" s="22" t="str">
        <f t="shared" si="35"/>
        <v/>
      </c>
      <c r="I46" s="22" t="str">
        <f t="shared" si="36"/>
        <v/>
      </c>
      <c r="J46" s="25" t="str">
        <f t="shared" si="37"/>
        <v/>
      </c>
    </row>
    <row r="47" spans="1:10" x14ac:dyDescent="0.25">
      <c r="A47" s="177"/>
      <c r="B47" s="21" t="str">
        <f t="shared" si="29"/>
        <v/>
      </c>
      <c r="C47" s="22" t="str">
        <f t="shared" si="30"/>
        <v/>
      </c>
      <c r="D47" s="22" t="str">
        <f t="shared" si="31"/>
        <v/>
      </c>
      <c r="E47" s="22" t="str">
        <f t="shared" si="32"/>
        <v/>
      </c>
      <c r="F47" s="22" t="str">
        <f t="shared" si="33"/>
        <v/>
      </c>
      <c r="G47" s="22" t="str">
        <f t="shared" si="34"/>
        <v/>
      </c>
      <c r="H47" s="22" t="str">
        <f t="shared" si="35"/>
        <v/>
      </c>
      <c r="I47" s="22" t="str">
        <f t="shared" si="36"/>
        <v/>
      </c>
      <c r="J47" s="25" t="str">
        <f t="shared" si="37"/>
        <v/>
      </c>
    </row>
    <row r="48" spans="1:10" ht="15.75" thickBot="1" x14ac:dyDescent="0.3">
      <c r="A48" s="178"/>
      <c r="B48" s="63" t="str">
        <f t="shared" si="29"/>
        <v/>
      </c>
      <c r="C48" s="64" t="str">
        <f t="shared" si="30"/>
        <v/>
      </c>
      <c r="D48" s="64" t="str">
        <f t="shared" si="31"/>
        <v/>
      </c>
      <c r="E48" s="64" t="str">
        <f t="shared" si="32"/>
        <v/>
      </c>
      <c r="F48" s="64" t="str">
        <f t="shared" si="33"/>
        <v/>
      </c>
      <c r="G48" s="64" t="str">
        <f t="shared" si="34"/>
        <v/>
      </c>
      <c r="H48" s="64" t="str">
        <f t="shared" si="35"/>
        <v/>
      </c>
      <c r="I48" s="64" t="str">
        <f t="shared" si="36"/>
        <v/>
      </c>
      <c r="J48" s="65" t="str">
        <f t="shared" si="37"/>
        <v/>
      </c>
    </row>
    <row r="49" spans="1:10" x14ac:dyDescent="0.25">
      <c r="A49" s="176" t="s">
        <v>9</v>
      </c>
      <c r="B49" s="1" t="str">
        <f>IF($F$2=B12,B12,"")</f>
        <v/>
      </c>
      <c r="C49" s="2" t="str">
        <f>IF(F2=$C$12,$C$12,"")</f>
        <v/>
      </c>
      <c r="D49" s="2" t="str">
        <f>IF(F2=$D$12,$D$12,"")</f>
        <v/>
      </c>
      <c r="E49" s="2" t="str">
        <f>IF(F2=$E$12,$E$12,"")</f>
        <v/>
      </c>
      <c r="F49" s="2" t="str">
        <f>IF(F2=$F$12,$F$12,"")</f>
        <v/>
      </c>
      <c r="G49" s="2" t="str">
        <f>IF(F2=$G$12,$G$12,"")</f>
        <v/>
      </c>
      <c r="H49" s="2" t="str">
        <f>IF(F2=$H$12,$H$12,"")</f>
        <v/>
      </c>
      <c r="I49" s="2" t="str">
        <f>IF(F2=$I$12,$I$12,"")</f>
        <v/>
      </c>
      <c r="J49" s="4" t="str">
        <f>IF(F2=$J$12,$J$12,"")</f>
        <v/>
      </c>
    </row>
    <row r="50" spans="1:10" x14ac:dyDescent="0.25">
      <c r="A50" s="177"/>
      <c r="B50" s="21" t="str">
        <f t="shared" ref="B50:B57" si="38">IF(F3=$B$12,$B$12,"")</f>
        <v/>
      </c>
      <c r="C50" s="22" t="str">
        <f t="shared" ref="C50:C57" si="39">IF(F3=$C$12,$C$12,"")</f>
        <v/>
      </c>
      <c r="D50" s="22" t="str">
        <f t="shared" ref="D50:D57" si="40">IF(F3=$D$12,$D$12,"")</f>
        <v/>
      </c>
      <c r="E50" s="22" t="str">
        <f t="shared" ref="E50:E57" si="41">IF(F3=$E$12,$E$12,"")</f>
        <v/>
      </c>
      <c r="F50" s="22" t="str">
        <f t="shared" ref="F50:F57" si="42">IF(F3=$F$12,$F$12,"")</f>
        <v/>
      </c>
      <c r="G50" s="22" t="str">
        <f t="shared" ref="G50:G57" si="43">IF(F3=$G$12,$G$12,"")</f>
        <v/>
      </c>
      <c r="H50" s="22" t="str">
        <f t="shared" ref="H50:H57" si="44">IF(F3=$H$12,$H$12,"")</f>
        <v/>
      </c>
      <c r="I50" s="22" t="str">
        <f t="shared" ref="I50:I57" si="45">IF(F3=$I$12,$I$12,"")</f>
        <v/>
      </c>
      <c r="J50" s="25" t="str">
        <f t="shared" ref="J50:J57" si="46">IF(F3=$J$12,$J$12,"")</f>
        <v/>
      </c>
    </row>
    <row r="51" spans="1:10" x14ac:dyDescent="0.25">
      <c r="A51" s="177"/>
      <c r="B51" s="21" t="str">
        <f t="shared" si="38"/>
        <v/>
      </c>
      <c r="C51" s="22" t="str">
        <f t="shared" si="39"/>
        <v/>
      </c>
      <c r="D51" s="22" t="str">
        <f t="shared" si="40"/>
        <v/>
      </c>
      <c r="E51" s="22" t="str">
        <f t="shared" si="41"/>
        <v/>
      </c>
      <c r="F51" s="22" t="str">
        <f t="shared" si="42"/>
        <v/>
      </c>
      <c r="G51" s="22" t="str">
        <f t="shared" si="43"/>
        <v/>
      </c>
      <c r="H51" s="22" t="str">
        <f t="shared" si="44"/>
        <v/>
      </c>
      <c r="I51" s="22" t="str">
        <f t="shared" si="45"/>
        <v/>
      </c>
      <c r="J51" s="25" t="str">
        <f t="shared" si="46"/>
        <v/>
      </c>
    </row>
    <row r="52" spans="1:10" x14ac:dyDescent="0.25">
      <c r="A52" s="177"/>
      <c r="B52" s="21" t="str">
        <f t="shared" si="38"/>
        <v/>
      </c>
      <c r="C52" s="22" t="str">
        <f t="shared" si="39"/>
        <v/>
      </c>
      <c r="D52" s="22" t="str">
        <f t="shared" si="40"/>
        <v/>
      </c>
      <c r="E52" s="22" t="str">
        <f t="shared" si="41"/>
        <v/>
      </c>
      <c r="F52" s="22" t="str">
        <f t="shared" si="42"/>
        <v/>
      </c>
      <c r="G52" s="22" t="str">
        <f t="shared" si="43"/>
        <v/>
      </c>
      <c r="H52" s="22" t="str">
        <f t="shared" si="44"/>
        <v/>
      </c>
      <c r="I52" s="22" t="str">
        <f t="shared" si="45"/>
        <v/>
      </c>
      <c r="J52" s="25" t="str">
        <f t="shared" si="46"/>
        <v/>
      </c>
    </row>
    <row r="53" spans="1:10" x14ac:dyDescent="0.25">
      <c r="A53" s="177"/>
      <c r="B53" s="21" t="str">
        <f t="shared" si="38"/>
        <v/>
      </c>
      <c r="C53" s="22" t="str">
        <f t="shared" si="39"/>
        <v/>
      </c>
      <c r="D53" s="22" t="str">
        <f t="shared" si="40"/>
        <v/>
      </c>
      <c r="E53" s="22" t="str">
        <f t="shared" si="41"/>
        <v/>
      </c>
      <c r="F53" s="22" t="str">
        <f t="shared" si="42"/>
        <v/>
      </c>
      <c r="G53" s="22" t="str">
        <f t="shared" si="43"/>
        <v/>
      </c>
      <c r="H53" s="22" t="str">
        <f t="shared" si="44"/>
        <v/>
      </c>
      <c r="I53" s="22" t="str">
        <f t="shared" si="45"/>
        <v/>
      </c>
      <c r="J53" s="25" t="str">
        <f t="shared" si="46"/>
        <v/>
      </c>
    </row>
    <row r="54" spans="1:10" x14ac:dyDescent="0.25">
      <c r="A54" s="177"/>
      <c r="B54" s="21" t="str">
        <f t="shared" si="38"/>
        <v/>
      </c>
      <c r="C54" s="22" t="str">
        <f t="shared" si="39"/>
        <v/>
      </c>
      <c r="D54" s="22" t="str">
        <f t="shared" si="40"/>
        <v/>
      </c>
      <c r="E54" s="22" t="str">
        <f t="shared" si="41"/>
        <v/>
      </c>
      <c r="F54" s="22" t="str">
        <f t="shared" si="42"/>
        <v/>
      </c>
      <c r="G54" s="22" t="str">
        <f t="shared" si="43"/>
        <v/>
      </c>
      <c r="H54" s="22" t="str">
        <f t="shared" si="44"/>
        <v/>
      </c>
      <c r="I54" s="22" t="str">
        <f t="shared" si="45"/>
        <v/>
      </c>
      <c r="J54" s="25" t="str">
        <f t="shared" si="46"/>
        <v/>
      </c>
    </row>
    <row r="55" spans="1:10" x14ac:dyDescent="0.25">
      <c r="A55" s="177"/>
      <c r="B55" s="21" t="str">
        <f t="shared" si="38"/>
        <v/>
      </c>
      <c r="C55" s="22" t="str">
        <f t="shared" si="39"/>
        <v/>
      </c>
      <c r="D55" s="22" t="str">
        <f t="shared" si="40"/>
        <v/>
      </c>
      <c r="E55" s="22" t="str">
        <f t="shared" si="41"/>
        <v/>
      </c>
      <c r="F55" s="22" t="str">
        <f t="shared" si="42"/>
        <v/>
      </c>
      <c r="G55" s="22" t="str">
        <f t="shared" si="43"/>
        <v/>
      </c>
      <c r="H55" s="22" t="str">
        <f t="shared" si="44"/>
        <v/>
      </c>
      <c r="I55" s="22" t="str">
        <f t="shared" si="45"/>
        <v/>
      </c>
      <c r="J55" s="25" t="str">
        <f t="shared" si="46"/>
        <v/>
      </c>
    </row>
    <row r="56" spans="1:10" x14ac:dyDescent="0.25">
      <c r="A56" s="177"/>
      <c r="B56" s="21" t="str">
        <f t="shared" si="38"/>
        <v/>
      </c>
      <c r="C56" s="22" t="str">
        <f t="shared" si="39"/>
        <v/>
      </c>
      <c r="D56" s="22" t="str">
        <f t="shared" si="40"/>
        <v/>
      </c>
      <c r="E56" s="22" t="str">
        <f t="shared" si="41"/>
        <v/>
      </c>
      <c r="F56" s="22" t="str">
        <f t="shared" si="42"/>
        <v/>
      </c>
      <c r="G56" s="22" t="str">
        <f t="shared" si="43"/>
        <v/>
      </c>
      <c r="H56" s="22" t="str">
        <f t="shared" si="44"/>
        <v/>
      </c>
      <c r="I56" s="22" t="str">
        <f t="shared" si="45"/>
        <v/>
      </c>
      <c r="J56" s="25" t="str">
        <f t="shared" si="46"/>
        <v/>
      </c>
    </row>
    <row r="57" spans="1:10" ht="15.75" thickBot="1" x14ac:dyDescent="0.3">
      <c r="A57" s="178"/>
      <c r="B57" s="63" t="str">
        <f t="shared" si="38"/>
        <v/>
      </c>
      <c r="C57" s="64" t="str">
        <f t="shared" si="39"/>
        <v/>
      </c>
      <c r="D57" s="64" t="str">
        <f t="shared" si="40"/>
        <v/>
      </c>
      <c r="E57" s="64" t="str">
        <f t="shared" si="41"/>
        <v/>
      </c>
      <c r="F57" s="64" t="str">
        <f t="shared" si="42"/>
        <v/>
      </c>
      <c r="G57" s="64" t="str">
        <f t="shared" si="43"/>
        <v/>
      </c>
      <c r="H57" s="64" t="str">
        <f t="shared" si="44"/>
        <v/>
      </c>
      <c r="I57" s="64" t="str">
        <f t="shared" si="45"/>
        <v/>
      </c>
      <c r="J57" s="65" t="str">
        <f t="shared" si="46"/>
        <v/>
      </c>
    </row>
    <row r="58" spans="1:10" x14ac:dyDescent="0.25">
      <c r="A58" s="176" t="s">
        <v>10</v>
      </c>
      <c r="B58" s="1" t="str">
        <f>IF($G$2=B12,B12,"")</f>
        <v/>
      </c>
      <c r="C58" s="2" t="str">
        <f>IF(G2=$C$12,$C$12,"")</f>
        <v/>
      </c>
      <c r="D58" s="2" t="str">
        <f>IF(G2=$D$12,$D$12,"")</f>
        <v/>
      </c>
      <c r="E58" s="2" t="str">
        <f>IF(G2=$E$12,$E$12,"")</f>
        <v/>
      </c>
      <c r="F58" s="2" t="str">
        <f>IF(G2=$F$12,$F$12,"")</f>
        <v/>
      </c>
      <c r="G58" s="2" t="str">
        <f>IF(G2=$G$12,$G$12,"")</f>
        <v/>
      </c>
      <c r="H58" s="2" t="str">
        <f>IF(G2=$H$12,$H$12,"")</f>
        <v/>
      </c>
      <c r="I58" s="2" t="str">
        <f>IF(G2=$I$12,$I$12,"")</f>
        <v/>
      </c>
      <c r="J58" s="4" t="str">
        <f>IF(G2=$J$12,$J$12,"")</f>
        <v/>
      </c>
    </row>
    <row r="59" spans="1:10" x14ac:dyDescent="0.25">
      <c r="A59" s="177"/>
      <c r="B59" s="21" t="str">
        <f t="shared" ref="B59:B66" si="47">IF(G3=$B$12,$B$12,"")</f>
        <v/>
      </c>
      <c r="C59" s="22" t="str">
        <f t="shared" ref="C59:C66" si="48">IF(G3=$C$12,$C$12,"")</f>
        <v/>
      </c>
      <c r="D59" s="22" t="str">
        <f t="shared" ref="D59:D66" si="49">IF(G3=$D$12,$D$12,"")</f>
        <v/>
      </c>
      <c r="E59" s="22" t="str">
        <f t="shared" ref="E59:E66" si="50">IF(G3=$E$12,$E$12,"")</f>
        <v/>
      </c>
      <c r="F59" s="22" t="str">
        <f t="shared" ref="F59:F66" si="51">IF(G3=$F$12,$F$12,"")</f>
        <v/>
      </c>
      <c r="G59" s="22" t="str">
        <f t="shared" ref="G59:G66" si="52">IF(G3=$G$12,$G$12,"")</f>
        <v/>
      </c>
      <c r="H59" s="22" t="str">
        <f t="shared" ref="H59:H66" si="53">IF(G3=$H$12,$H$12,"")</f>
        <v/>
      </c>
      <c r="I59" s="22" t="str">
        <f t="shared" ref="I59:I66" si="54">IF(G3=$I$12,$I$12,"")</f>
        <v/>
      </c>
      <c r="J59" s="25" t="str">
        <f t="shared" ref="J59:J66" si="55">IF(G3=$J$12,$J$12,"")</f>
        <v/>
      </c>
    </row>
    <row r="60" spans="1:10" x14ac:dyDescent="0.25">
      <c r="A60" s="177"/>
      <c r="B60" s="21" t="str">
        <f t="shared" si="47"/>
        <v/>
      </c>
      <c r="C60" s="22" t="str">
        <f t="shared" si="48"/>
        <v/>
      </c>
      <c r="D60" s="22" t="str">
        <f t="shared" si="49"/>
        <v/>
      </c>
      <c r="E60" s="22" t="str">
        <f t="shared" si="50"/>
        <v/>
      </c>
      <c r="F60" s="22" t="str">
        <f t="shared" si="51"/>
        <v/>
      </c>
      <c r="G60" s="22" t="str">
        <f t="shared" si="52"/>
        <v/>
      </c>
      <c r="H60" s="22" t="str">
        <f t="shared" si="53"/>
        <v/>
      </c>
      <c r="I60" s="22" t="str">
        <f t="shared" si="54"/>
        <v/>
      </c>
      <c r="J60" s="25" t="str">
        <f t="shared" si="55"/>
        <v/>
      </c>
    </row>
    <row r="61" spans="1:10" x14ac:dyDescent="0.25">
      <c r="A61" s="177"/>
      <c r="B61" s="21" t="str">
        <f t="shared" si="47"/>
        <v/>
      </c>
      <c r="C61" s="22" t="str">
        <f t="shared" si="48"/>
        <v/>
      </c>
      <c r="D61" s="22" t="str">
        <f t="shared" si="49"/>
        <v/>
      </c>
      <c r="E61" s="22" t="str">
        <f t="shared" si="50"/>
        <v/>
      </c>
      <c r="F61" s="22" t="str">
        <f t="shared" si="51"/>
        <v/>
      </c>
      <c r="G61" s="22" t="str">
        <f t="shared" si="52"/>
        <v/>
      </c>
      <c r="H61" s="22" t="str">
        <f t="shared" si="53"/>
        <v/>
      </c>
      <c r="I61" s="22" t="str">
        <f t="shared" si="54"/>
        <v/>
      </c>
      <c r="J61" s="25" t="str">
        <f t="shared" si="55"/>
        <v/>
      </c>
    </row>
    <row r="62" spans="1:10" x14ac:dyDescent="0.25">
      <c r="A62" s="177"/>
      <c r="B62" s="21" t="str">
        <f t="shared" si="47"/>
        <v/>
      </c>
      <c r="C62" s="22" t="str">
        <f t="shared" si="48"/>
        <v/>
      </c>
      <c r="D62" s="22" t="str">
        <f t="shared" si="49"/>
        <v/>
      </c>
      <c r="E62" s="22" t="str">
        <f t="shared" si="50"/>
        <v/>
      </c>
      <c r="F62" s="22" t="str">
        <f t="shared" si="51"/>
        <v/>
      </c>
      <c r="G62" s="22" t="str">
        <f t="shared" si="52"/>
        <v/>
      </c>
      <c r="H62" s="22" t="str">
        <f t="shared" si="53"/>
        <v/>
      </c>
      <c r="I62" s="22" t="str">
        <f t="shared" si="54"/>
        <v/>
      </c>
      <c r="J62" s="25" t="str">
        <f t="shared" si="55"/>
        <v/>
      </c>
    </row>
    <row r="63" spans="1:10" x14ac:dyDescent="0.25">
      <c r="A63" s="177"/>
      <c r="B63" s="21" t="str">
        <f t="shared" si="47"/>
        <v/>
      </c>
      <c r="C63" s="22" t="str">
        <f t="shared" si="48"/>
        <v/>
      </c>
      <c r="D63" s="22" t="str">
        <f t="shared" si="49"/>
        <v/>
      </c>
      <c r="E63" s="22" t="str">
        <f t="shared" si="50"/>
        <v/>
      </c>
      <c r="F63" s="22" t="str">
        <f t="shared" si="51"/>
        <v/>
      </c>
      <c r="G63" s="22" t="str">
        <f t="shared" si="52"/>
        <v/>
      </c>
      <c r="H63" s="22" t="str">
        <f t="shared" si="53"/>
        <v/>
      </c>
      <c r="I63" s="22" t="str">
        <f t="shared" si="54"/>
        <v/>
      </c>
      <c r="J63" s="25" t="str">
        <f t="shared" si="55"/>
        <v/>
      </c>
    </row>
    <row r="64" spans="1:10" x14ac:dyDescent="0.25">
      <c r="A64" s="177"/>
      <c r="B64" s="21" t="str">
        <f t="shared" si="47"/>
        <v/>
      </c>
      <c r="C64" s="22" t="str">
        <f t="shared" si="48"/>
        <v/>
      </c>
      <c r="D64" s="22" t="str">
        <f t="shared" si="49"/>
        <v/>
      </c>
      <c r="E64" s="22" t="str">
        <f t="shared" si="50"/>
        <v/>
      </c>
      <c r="F64" s="22" t="str">
        <f t="shared" si="51"/>
        <v/>
      </c>
      <c r="G64" s="22" t="str">
        <f t="shared" si="52"/>
        <v/>
      </c>
      <c r="H64" s="22" t="str">
        <f t="shared" si="53"/>
        <v/>
      </c>
      <c r="I64" s="22" t="str">
        <f t="shared" si="54"/>
        <v/>
      </c>
      <c r="J64" s="25" t="str">
        <f t="shared" si="55"/>
        <v/>
      </c>
    </row>
    <row r="65" spans="1:10" x14ac:dyDescent="0.25">
      <c r="A65" s="177"/>
      <c r="B65" s="21" t="str">
        <f t="shared" si="47"/>
        <v/>
      </c>
      <c r="C65" s="22" t="str">
        <f t="shared" si="48"/>
        <v/>
      </c>
      <c r="D65" s="22" t="str">
        <f t="shared" si="49"/>
        <v/>
      </c>
      <c r="E65" s="22" t="str">
        <f t="shared" si="50"/>
        <v/>
      </c>
      <c r="F65" s="22" t="str">
        <f t="shared" si="51"/>
        <v/>
      </c>
      <c r="G65" s="22" t="str">
        <f t="shared" si="52"/>
        <v/>
      </c>
      <c r="H65" s="22" t="str">
        <f t="shared" si="53"/>
        <v/>
      </c>
      <c r="I65" s="22" t="str">
        <f t="shared" si="54"/>
        <v/>
      </c>
      <c r="J65" s="25" t="str">
        <f t="shared" si="55"/>
        <v/>
      </c>
    </row>
    <row r="66" spans="1:10" ht="15.75" thickBot="1" x14ac:dyDescent="0.3">
      <c r="A66" s="178"/>
      <c r="B66" s="63" t="str">
        <f t="shared" si="47"/>
        <v/>
      </c>
      <c r="C66" s="64" t="str">
        <f t="shared" si="48"/>
        <v/>
      </c>
      <c r="D66" s="64" t="str">
        <f t="shared" si="49"/>
        <v/>
      </c>
      <c r="E66" s="64" t="str">
        <f t="shared" si="50"/>
        <v/>
      </c>
      <c r="F66" s="64" t="str">
        <f t="shared" si="51"/>
        <v/>
      </c>
      <c r="G66" s="64" t="str">
        <f t="shared" si="52"/>
        <v/>
      </c>
      <c r="H66" s="64" t="str">
        <f t="shared" si="53"/>
        <v/>
      </c>
      <c r="I66" s="64" t="str">
        <f t="shared" si="54"/>
        <v/>
      </c>
      <c r="J66" s="65" t="str">
        <f t="shared" si="55"/>
        <v/>
      </c>
    </row>
    <row r="67" spans="1:10" x14ac:dyDescent="0.25">
      <c r="A67" s="176" t="s">
        <v>11</v>
      </c>
      <c r="B67" s="1" t="str">
        <f>IF($H$2=B12,B12,"")</f>
        <v/>
      </c>
      <c r="C67" s="2" t="str">
        <f>IF(H2=$C$12,$C$12,"")</f>
        <v/>
      </c>
      <c r="D67" s="2" t="str">
        <f>IF(H2=$D$12,$D$12,"")</f>
        <v/>
      </c>
      <c r="E67" s="2" t="str">
        <f>IF(H2=$E$12,$E$12,"")</f>
        <v/>
      </c>
      <c r="F67" s="2" t="str">
        <f>IF(H2=$F$12,$F$12,"")</f>
        <v/>
      </c>
      <c r="G67" s="2" t="str">
        <f>IF(H2=$G$12,$G$12,"")</f>
        <v/>
      </c>
      <c r="H67" s="2" t="str">
        <f>IF(H2=$H$12,$H$12,"")</f>
        <v/>
      </c>
      <c r="I67" s="2" t="str">
        <f>IF(H2=$I$12,$I$12,"")</f>
        <v/>
      </c>
      <c r="J67" s="4" t="str">
        <f>IF(H2=$J$12,$J$12,"")</f>
        <v/>
      </c>
    </row>
    <row r="68" spans="1:10" x14ac:dyDescent="0.25">
      <c r="A68" s="177"/>
      <c r="B68" s="21" t="str">
        <f t="shared" ref="B68:B75" si="56">IF(H3=$B$12,$B$12,"")</f>
        <v/>
      </c>
      <c r="C68" s="22" t="str">
        <f t="shared" ref="C68:C75" si="57">IF(H3=$C$12,$C$12,"")</f>
        <v/>
      </c>
      <c r="D68" s="22" t="str">
        <f t="shared" ref="D68:D75" si="58">IF(H3=$D$12,$D$12,"")</f>
        <v/>
      </c>
      <c r="E68" s="22" t="str">
        <f t="shared" ref="E68:E75" si="59">IF(H3=$E$12,$E$12,"")</f>
        <v/>
      </c>
      <c r="F68" s="22" t="str">
        <f t="shared" ref="F68:F75" si="60">IF(H3=$F$12,$F$12,"")</f>
        <v/>
      </c>
      <c r="G68" s="22" t="str">
        <f t="shared" ref="G68:G75" si="61">IF(H3=$G$12,$G$12,"")</f>
        <v/>
      </c>
      <c r="H68" s="22" t="str">
        <f t="shared" ref="H68:H75" si="62">IF(H3=$H$12,$H$12,"")</f>
        <v/>
      </c>
      <c r="I68" s="22" t="str">
        <f t="shared" ref="I68:I75" si="63">IF(H3=$I$12,$I$12,"")</f>
        <v/>
      </c>
      <c r="J68" s="25" t="str">
        <f t="shared" ref="J68:J75" si="64">IF(H3=$J$12,$J$12,"")</f>
        <v/>
      </c>
    </row>
    <row r="69" spans="1:10" x14ac:dyDescent="0.25">
      <c r="A69" s="177"/>
      <c r="B69" s="21" t="str">
        <f t="shared" si="56"/>
        <v/>
      </c>
      <c r="C69" s="22" t="str">
        <f t="shared" si="57"/>
        <v/>
      </c>
      <c r="D69" s="22" t="str">
        <f t="shared" si="58"/>
        <v/>
      </c>
      <c r="E69" s="22" t="str">
        <f t="shared" si="59"/>
        <v/>
      </c>
      <c r="F69" s="22" t="str">
        <f t="shared" si="60"/>
        <v/>
      </c>
      <c r="G69" s="22" t="str">
        <f t="shared" si="61"/>
        <v/>
      </c>
      <c r="H69" s="22" t="str">
        <f t="shared" si="62"/>
        <v/>
      </c>
      <c r="I69" s="22" t="str">
        <f t="shared" si="63"/>
        <v/>
      </c>
      <c r="J69" s="25" t="str">
        <f t="shared" si="64"/>
        <v/>
      </c>
    </row>
    <row r="70" spans="1:10" x14ac:dyDescent="0.25">
      <c r="A70" s="177"/>
      <c r="B70" s="21" t="str">
        <f t="shared" si="56"/>
        <v/>
      </c>
      <c r="C70" s="22" t="str">
        <f t="shared" si="57"/>
        <v/>
      </c>
      <c r="D70" s="22" t="str">
        <f t="shared" si="58"/>
        <v/>
      </c>
      <c r="E70" s="22" t="str">
        <f t="shared" si="59"/>
        <v/>
      </c>
      <c r="F70" s="22" t="str">
        <f t="shared" si="60"/>
        <v/>
      </c>
      <c r="G70" s="22" t="str">
        <f t="shared" si="61"/>
        <v/>
      </c>
      <c r="H70" s="22" t="str">
        <f t="shared" si="62"/>
        <v/>
      </c>
      <c r="I70" s="22" t="str">
        <f t="shared" si="63"/>
        <v/>
      </c>
      <c r="J70" s="25" t="str">
        <f t="shared" si="64"/>
        <v/>
      </c>
    </row>
    <row r="71" spans="1:10" x14ac:dyDescent="0.25">
      <c r="A71" s="177"/>
      <c r="B71" s="21" t="str">
        <f t="shared" si="56"/>
        <v/>
      </c>
      <c r="C71" s="22" t="str">
        <f t="shared" si="57"/>
        <v/>
      </c>
      <c r="D71" s="22" t="str">
        <f t="shared" si="58"/>
        <v/>
      </c>
      <c r="E71" s="22" t="str">
        <f t="shared" si="59"/>
        <v/>
      </c>
      <c r="F71" s="22" t="str">
        <f t="shared" si="60"/>
        <v/>
      </c>
      <c r="G71" s="22" t="str">
        <f t="shared" si="61"/>
        <v/>
      </c>
      <c r="H71" s="22" t="str">
        <f t="shared" si="62"/>
        <v/>
      </c>
      <c r="I71" s="22" t="str">
        <f t="shared" si="63"/>
        <v/>
      </c>
      <c r="J71" s="25" t="str">
        <f t="shared" si="64"/>
        <v/>
      </c>
    </row>
    <row r="72" spans="1:10" x14ac:dyDescent="0.25">
      <c r="A72" s="177"/>
      <c r="B72" s="21" t="str">
        <f t="shared" si="56"/>
        <v/>
      </c>
      <c r="C72" s="22" t="str">
        <f t="shared" si="57"/>
        <v/>
      </c>
      <c r="D72" s="22" t="str">
        <f t="shared" si="58"/>
        <v/>
      </c>
      <c r="E72" s="22" t="str">
        <f t="shared" si="59"/>
        <v/>
      </c>
      <c r="F72" s="22" t="str">
        <f t="shared" si="60"/>
        <v/>
      </c>
      <c r="G72" s="22" t="str">
        <f t="shared" si="61"/>
        <v/>
      </c>
      <c r="H72" s="22" t="str">
        <f t="shared" si="62"/>
        <v/>
      </c>
      <c r="I72" s="22" t="str">
        <f t="shared" si="63"/>
        <v/>
      </c>
      <c r="J72" s="25" t="str">
        <f t="shared" si="64"/>
        <v/>
      </c>
    </row>
    <row r="73" spans="1:10" x14ac:dyDescent="0.25">
      <c r="A73" s="177"/>
      <c r="B73" s="21" t="str">
        <f t="shared" si="56"/>
        <v/>
      </c>
      <c r="C73" s="22" t="str">
        <f t="shared" si="57"/>
        <v/>
      </c>
      <c r="D73" s="22" t="str">
        <f t="shared" si="58"/>
        <v/>
      </c>
      <c r="E73" s="22" t="str">
        <f t="shared" si="59"/>
        <v/>
      </c>
      <c r="F73" s="22" t="str">
        <f t="shared" si="60"/>
        <v/>
      </c>
      <c r="G73" s="22" t="str">
        <f t="shared" si="61"/>
        <v/>
      </c>
      <c r="H73" s="22" t="str">
        <f t="shared" si="62"/>
        <v/>
      </c>
      <c r="I73" s="22" t="str">
        <f t="shared" si="63"/>
        <v/>
      </c>
      <c r="J73" s="25" t="str">
        <f t="shared" si="64"/>
        <v/>
      </c>
    </row>
    <row r="74" spans="1:10" x14ac:dyDescent="0.25">
      <c r="A74" s="177"/>
      <c r="B74" s="21" t="str">
        <f t="shared" si="56"/>
        <v/>
      </c>
      <c r="C74" s="22" t="str">
        <f t="shared" si="57"/>
        <v/>
      </c>
      <c r="D74" s="22" t="str">
        <f t="shared" si="58"/>
        <v/>
      </c>
      <c r="E74" s="22" t="str">
        <f t="shared" si="59"/>
        <v/>
      </c>
      <c r="F74" s="22" t="str">
        <f t="shared" si="60"/>
        <v/>
      </c>
      <c r="G74" s="22" t="str">
        <f t="shared" si="61"/>
        <v/>
      </c>
      <c r="H74" s="22" t="str">
        <f t="shared" si="62"/>
        <v/>
      </c>
      <c r="I74" s="22" t="str">
        <f t="shared" si="63"/>
        <v/>
      </c>
      <c r="J74" s="25" t="str">
        <f t="shared" si="64"/>
        <v/>
      </c>
    </row>
    <row r="75" spans="1:10" ht="15.75" thickBot="1" x14ac:dyDescent="0.3">
      <c r="A75" s="178"/>
      <c r="B75" s="63" t="str">
        <f t="shared" si="56"/>
        <v/>
      </c>
      <c r="C75" s="64" t="str">
        <f t="shared" si="57"/>
        <v/>
      </c>
      <c r="D75" s="64" t="str">
        <f t="shared" si="58"/>
        <v/>
      </c>
      <c r="E75" s="64" t="str">
        <f t="shared" si="59"/>
        <v/>
      </c>
      <c r="F75" s="64" t="str">
        <f t="shared" si="60"/>
        <v/>
      </c>
      <c r="G75" s="64" t="str">
        <f t="shared" si="61"/>
        <v/>
      </c>
      <c r="H75" s="64" t="str">
        <f t="shared" si="62"/>
        <v/>
      </c>
      <c r="I75" s="64" t="str">
        <f t="shared" si="63"/>
        <v/>
      </c>
      <c r="J75" s="65" t="str">
        <f t="shared" si="64"/>
        <v/>
      </c>
    </row>
    <row r="76" spans="1:10" x14ac:dyDescent="0.25">
      <c r="A76" s="176" t="s">
        <v>12</v>
      </c>
      <c r="B76" s="1" t="str">
        <f>IF($I$2=B12,B12,"")</f>
        <v/>
      </c>
      <c r="C76" s="2" t="str">
        <f>IF(I2=$C$12,$C$12,"")</f>
        <v/>
      </c>
      <c r="D76" s="2" t="str">
        <f>IF(I2=$D$12,$D$12,"")</f>
        <v/>
      </c>
      <c r="E76" s="2" t="str">
        <f>IF(I2=$E$12,$E$12,"")</f>
        <v/>
      </c>
      <c r="F76" s="2" t="str">
        <f>IF(I2=$F$12,$F$12,"")</f>
        <v/>
      </c>
      <c r="G76" s="2" t="str">
        <f>IF(I2=$G$12,$G$12,"")</f>
        <v/>
      </c>
      <c r="H76" s="2" t="str">
        <f>IF(I2=$H$12,$H$12,"")</f>
        <v/>
      </c>
      <c r="I76" s="2" t="str">
        <f>IF(I2=$I$12,$I$12,"")</f>
        <v/>
      </c>
      <c r="J76" s="4" t="str">
        <f>IF(I2=$J$12,$J$12,"")</f>
        <v/>
      </c>
    </row>
    <row r="77" spans="1:10" x14ac:dyDescent="0.25">
      <c r="A77" s="177"/>
      <c r="B77" s="21" t="str">
        <f t="shared" ref="B77:B84" si="65">IF(I3=$B$12,$B$12,"")</f>
        <v/>
      </c>
      <c r="C77" s="22" t="str">
        <f t="shared" ref="C77:C84" si="66">IF(I3=$C$12,$C$12,"")</f>
        <v/>
      </c>
      <c r="D77" s="22" t="str">
        <f t="shared" ref="D77:D84" si="67">IF(I3=$D$12,$D$12,"")</f>
        <v/>
      </c>
      <c r="E77" s="22" t="str">
        <f t="shared" ref="E77:E84" si="68">IF(I3=$E$12,$E$12,"")</f>
        <v/>
      </c>
      <c r="F77" s="22" t="str">
        <f t="shared" ref="F77:F84" si="69">IF(I3=$F$12,$F$12,"")</f>
        <v/>
      </c>
      <c r="G77" s="22" t="str">
        <f t="shared" ref="G77:G84" si="70">IF(I3=$G$12,$G$12,"")</f>
        <v/>
      </c>
      <c r="H77" s="22" t="str">
        <f t="shared" ref="H77:H84" si="71">IF(I3=$H$12,$H$12,"")</f>
        <v/>
      </c>
      <c r="I77" s="22" t="str">
        <f t="shared" ref="I77:I84" si="72">IF(I3=$I$12,$I$12,"")</f>
        <v/>
      </c>
      <c r="J77" s="25" t="str">
        <f t="shared" ref="J77:J84" si="73">IF(I3=$J$12,$J$12,"")</f>
        <v/>
      </c>
    </row>
    <row r="78" spans="1:10" x14ac:dyDescent="0.25">
      <c r="A78" s="177"/>
      <c r="B78" s="21" t="str">
        <f t="shared" si="65"/>
        <v/>
      </c>
      <c r="C78" s="22" t="str">
        <f t="shared" si="66"/>
        <v/>
      </c>
      <c r="D78" s="22" t="str">
        <f t="shared" si="67"/>
        <v/>
      </c>
      <c r="E78" s="22" t="str">
        <f t="shared" si="68"/>
        <v/>
      </c>
      <c r="F78" s="22" t="str">
        <f t="shared" si="69"/>
        <v/>
      </c>
      <c r="G78" s="22" t="str">
        <f t="shared" si="70"/>
        <v/>
      </c>
      <c r="H78" s="22" t="str">
        <f t="shared" si="71"/>
        <v/>
      </c>
      <c r="I78" s="22" t="str">
        <f t="shared" si="72"/>
        <v/>
      </c>
      <c r="J78" s="25" t="str">
        <f t="shared" si="73"/>
        <v/>
      </c>
    </row>
    <row r="79" spans="1:10" x14ac:dyDescent="0.25">
      <c r="A79" s="177"/>
      <c r="B79" s="21" t="str">
        <f t="shared" si="65"/>
        <v/>
      </c>
      <c r="C79" s="22" t="str">
        <f t="shared" si="66"/>
        <v/>
      </c>
      <c r="D79" s="22" t="str">
        <f t="shared" si="67"/>
        <v/>
      </c>
      <c r="E79" s="22" t="str">
        <f t="shared" si="68"/>
        <v/>
      </c>
      <c r="F79" s="22" t="str">
        <f t="shared" si="69"/>
        <v/>
      </c>
      <c r="G79" s="22" t="str">
        <f t="shared" si="70"/>
        <v/>
      </c>
      <c r="H79" s="22" t="str">
        <f t="shared" si="71"/>
        <v/>
      </c>
      <c r="I79" s="22" t="str">
        <f t="shared" si="72"/>
        <v/>
      </c>
      <c r="J79" s="25" t="str">
        <f t="shared" si="73"/>
        <v/>
      </c>
    </row>
    <row r="80" spans="1:10" x14ac:dyDescent="0.25">
      <c r="A80" s="177"/>
      <c r="B80" s="21" t="str">
        <f t="shared" si="65"/>
        <v/>
      </c>
      <c r="C80" s="22" t="str">
        <f t="shared" si="66"/>
        <v/>
      </c>
      <c r="D80" s="22" t="str">
        <f t="shared" si="67"/>
        <v/>
      </c>
      <c r="E80" s="22" t="str">
        <f t="shared" si="68"/>
        <v/>
      </c>
      <c r="F80" s="22" t="str">
        <f t="shared" si="69"/>
        <v/>
      </c>
      <c r="G80" s="22" t="str">
        <f t="shared" si="70"/>
        <v/>
      </c>
      <c r="H80" s="22" t="str">
        <f t="shared" si="71"/>
        <v/>
      </c>
      <c r="I80" s="22" t="str">
        <f t="shared" si="72"/>
        <v/>
      </c>
      <c r="J80" s="25" t="str">
        <f t="shared" si="73"/>
        <v/>
      </c>
    </row>
    <row r="81" spans="1:10" x14ac:dyDescent="0.25">
      <c r="A81" s="177"/>
      <c r="B81" s="21" t="str">
        <f t="shared" si="65"/>
        <v/>
      </c>
      <c r="C81" s="22" t="str">
        <f t="shared" si="66"/>
        <v/>
      </c>
      <c r="D81" s="22" t="str">
        <f t="shared" si="67"/>
        <v/>
      </c>
      <c r="E81" s="22" t="str">
        <f t="shared" si="68"/>
        <v/>
      </c>
      <c r="F81" s="22" t="str">
        <f t="shared" si="69"/>
        <v/>
      </c>
      <c r="G81" s="22" t="str">
        <f t="shared" si="70"/>
        <v/>
      </c>
      <c r="H81" s="22" t="str">
        <f t="shared" si="71"/>
        <v/>
      </c>
      <c r="I81" s="22" t="str">
        <f t="shared" si="72"/>
        <v/>
      </c>
      <c r="J81" s="25" t="str">
        <f t="shared" si="73"/>
        <v/>
      </c>
    </row>
    <row r="82" spans="1:10" x14ac:dyDescent="0.25">
      <c r="A82" s="177"/>
      <c r="B82" s="21" t="str">
        <f t="shared" si="65"/>
        <v/>
      </c>
      <c r="C82" s="22" t="str">
        <f t="shared" si="66"/>
        <v/>
      </c>
      <c r="D82" s="22" t="str">
        <f t="shared" si="67"/>
        <v/>
      </c>
      <c r="E82" s="22" t="str">
        <f t="shared" si="68"/>
        <v/>
      </c>
      <c r="F82" s="22" t="str">
        <f t="shared" si="69"/>
        <v/>
      </c>
      <c r="G82" s="22" t="str">
        <f t="shared" si="70"/>
        <v/>
      </c>
      <c r="H82" s="22" t="str">
        <f t="shared" si="71"/>
        <v/>
      </c>
      <c r="I82" s="22" t="str">
        <f t="shared" si="72"/>
        <v/>
      </c>
      <c r="J82" s="25" t="str">
        <f t="shared" si="73"/>
        <v/>
      </c>
    </row>
    <row r="83" spans="1:10" x14ac:dyDescent="0.25">
      <c r="A83" s="177"/>
      <c r="B83" s="21" t="str">
        <f t="shared" si="65"/>
        <v/>
      </c>
      <c r="C83" s="22" t="str">
        <f t="shared" si="66"/>
        <v/>
      </c>
      <c r="D83" s="22" t="str">
        <f t="shared" si="67"/>
        <v/>
      </c>
      <c r="E83" s="22" t="str">
        <f t="shared" si="68"/>
        <v/>
      </c>
      <c r="F83" s="22" t="str">
        <f t="shared" si="69"/>
        <v/>
      </c>
      <c r="G83" s="22" t="str">
        <f t="shared" si="70"/>
        <v/>
      </c>
      <c r="H83" s="22" t="str">
        <f t="shared" si="71"/>
        <v/>
      </c>
      <c r="I83" s="22" t="str">
        <f t="shared" si="72"/>
        <v/>
      </c>
      <c r="J83" s="25" t="str">
        <f t="shared" si="73"/>
        <v/>
      </c>
    </row>
    <row r="84" spans="1:10" ht="15.75" thickBot="1" x14ac:dyDescent="0.3">
      <c r="A84" s="178"/>
      <c r="B84" s="63" t="str">
        <f t="shared" si="65"/>
        <v/>
      </c>
      <c r="C84" s="64" t="str">
        <f t="shared" si="66"/>
        <v/>
      </c>
      <c r="D84" s="64" t="str">
        <f t="shared" si="67"/>
        <v/>
      </c>
      <c r="E84" s="64" t="str">
        <f t="shared" si="68"/>
        <v/>
      </c>
      <c r="F84" s="64" t="str">
        <f t="shared" si="69"/>
        <v/>
      </c>
      <c r="G84" s="64" t="str">
        <f t="shared" si="70"/>
        <v/>
      </c>
      <c r="H84" s="64" t="str">
        <f t="shared" si="71"/>
        <v/>
      </c>
      <c r="I84" s="64" t="str">
        <f t="shared" si="72"/>
        <v/>
      </c>
      <c r="J84" s="65" t="str">
        <f t="shared" si="73"/>
        <v/>
      </c>
    </row>
    <row r="85" spans="1:10" x14ac:dyDescent="0.25">
      <c r="A85" s="176" t="s">
        <v>13</v>
      </c>
      <c r="B85" s="1" t="str">
        <f>IF($J$2=B12,B12,"")</f>
        <v/>
      </c>
      <c r="C85" s="2" t="str">
        <f>IF(J2=$C$12,$C$12,"")</f>
        <v/>
      </c>
      <c r="D85" s="2" t="str">
        <f>IF(J2=$D$12,$D$12,"")</f>
        <v/>
      </c>
      <c r="E85" s="2" t="str">
        <f>IF(J2=$E$12,$E$12,"")</f>
        <v/>
      </c>
      <c r="F85" s="2" t="str">
        <f>IF(J2=$F$12,$F$12,"")</f>
        <v/>
      </c>
      <c r="G85" s="2" t="str">
        <f>IF(J2=$G$12,$G$12,"")</f>
        <v/>
      </c>
      <c r="H85" s="2" t="str">
        <f>IF(J2=$H$12,$H$12,"")</f>
        <v/>
      </c>
      <c r="I85" s="2" t="str">
        <f>IF(J2=$I$12,$I$12,"")</f>
        <v/>
      </c>
      <c r="J85" s="4" t="str">
        <f>IF(J2=$J$12,$J$12,"")</f>
        <v/>
      </c>
    </row>
    <row r="86" spans="1:10" x14ac:dyDescent="0.25">
      <c r="A86" s="177"/>
      <c r="B86" s="6" t="str">
        <f t="shared" ref="B86:B93" si="74">IF(J3=$B$12,$B$12,"")</f>
        <v/>
      </c>
      <c r="C86" s="7" t="str">
        <f t="shared" ref="C86:C93" si="75">IF(J3=$C$12,$C$12,"")</f>
        <v/>
      </c>
      <c r="D86" s="7" t="str">
        <f t="shared" ref="D86:D93" si="76">IF(J3=$D$12,$D$12,"")</f>
        <v/>
      </c>
      <c r="E86" s="7" t="str">
        <f t="shared" ref="E86:E93" si="77">IF(J3=$E$12,$E$12,"")</f>
        <v/>
      </c>
      <c r="F86" s="7" t="str">
        <f t="shared" ref="F86:F93" si="78">IF(J3=$F$12,$F$12,"")</f>
        <v/>
      </c>
      <c r="G86" s="7" t="str">
        <f t="shared" ref="G86:G93" si="79">IF(J3=$G$12,$G$12,"")</f>
        <v/>
      </c>
      <c r="H86" s="7" t="str">
        <f t="shared" ref="H86:H93" si="80">IF(J3=$H$12,$H$12,"")</f>
        <v/>
      </c>
      <c r="I86" s="7" t="str">
        <f t="shared" ref="I86:I93" si="81">IF(J3=$I$12,$I$12,"")</f>
        <v/>
      </c>
      <c r="J86" s="9" t="str">
        <f t="shared" ref="J86:J93" si="82">IF(J3=$J$12,$J$12,"")</f>
        <v/>
      </c>
    </row>
    <row r="87" spans="1:10" x14ac:dyDescent="0.25">
      <c r="A87" s="177"/>
      <c r="B87" s="6" t="str">
        <f t="shared" si="74"/>
        <v/>
      </c>
      <c r="C87" s="7" t="str">
        <f t="shared" si="75"/>
        <v/>
      </c>
      <c r="D87" s="7" t="str">
        <f t="shared" si="76"/>
        <v/>
      </c>
      <c r="E87" s="7" t="str">
        <f t="shared" si="77"/>
        <v/>
      </c>
      <c r="F87" s="7" t="str">
        <f t="shared" si="78"/>
        <v/>
      </c>
      <c r="G87" s="7" t="str">
        <f t="shared" si="79"/>
        <v/>
      </c>
      <c r="H87" s="7" t="str">
        <f t="shared" si="80"/>
        <v/>
      </c>
      <c r="I87" s="7" t="str">
        <f t="shared" si="81"/>
        <v/>
      </c>
      <c r="J87" s="9" t="str">
        <f t="shared" si="82"/>
        <v/>
      </c>
    </row>
    <row r="88" spans="1:10" x14ac:dyDescent="0.25">
      <c r="A88" s="177"/>
      <c r="B88" s="6" t="str">
        <f t="shared" si="74"/>
        <v/>
      </c>
      <c r="C88" s="7" t="str">
        <f t="shared" si="75"/>
        <v/>
      </c>
      <c r="D88" s="7" t="str">
        <f t="shared" si="76"/>
        <v/>
      </c>
      <c r="E88" s="7" t="str">
        <f t="shared" si="77"/>
        <v/>
      </c>
      <c r="F88" s="7" t="str">
        <f t="shared" si="78"/>
        <v/>
      </c>
      <c r="G88" s="7" t="str">
        <f t="shared" si="79"/>
        <v/>
      </c>
      <c r="H88" s="7" t="str">
        <f t="shared" si="80"/>
        <v/>
      </c>
      <c r="I88" s="7" t="str">
        <f t="shared" si="81"/>
        <v/>
      </c>
      <c r="J88" s="9" t="str">
        <f t="shared" si="82"/>
        <v/>
      </c>
    </row>
    <row r="89" spans="1:10" x14ac:dyDescent="0.25">
      <c r="A89" s="177"/>
      <c r="B89" s="6" t="str">
        <f t="shared" si="74"/>
        <v/>
      </c>
      <c r="C89" s="7" t="str">
        <f t="shared" si="75"/>
        <v/>
      </c>
      <c r="D89" s="7" t="str">
        <f t="shared" si="76"/>
        <v/>
      </c>
      <c r="E89" s="7" t="str">
        <f t="shared" si="77"/>
        <v/>
      </c>
      <c r="F89" s="7" t="str">
        <f t="shared" si="78"/>
        <v/>
      </c>
      <c r="G89" s="7" t="str">
        <f t="shared" si="79"/>
        <v/>
      </c>
      <c r="H89" s="7" t="str">
        <f t="shared" si="80"/>
        <v/>
      </c>
      <c r="I89" s="7" t="str">
        <f t="shared" si="81"/>
        <v/>
      </c>
      <c r="J89" s="9" t="str">
        <f t="shared" si="82"/>
        <v/>
      </c>
    </row>
    <row r="90" spans="1:10" x14ac:dyDescent="0.25">
      <c r="A90" s="177"/>
      <c r="B90" s="6" t="str">
        <f t="shared" si="74"/>
        <v/>
      </c>
      <c r="C90" s="7" t="str">
        <f t="shared" si="75"/>
        <v/>
      </c>
      <c r="D90" s="7" t="str">
        <f t="shared" si="76"/>
        <v/>
      </c>
      <c r="E90" s="7" t="str">
        <f t="shared" si="77"/>
        <v/>
      </c>
      <c r="F90" s="7" t="str">
        <f t="shared" si="78"/>
        <v/>
      </c>
      <c r="G90" s="7" t="str">
        <f t="shared" si="79"/>
        <v/>
      </c>
      <c r="H90" s="7" t="str">
        <f t="shared" si="80"/>
        <v/>
      </c>
      <c r="I90" s="7" t="str">
        <f t="shared" si="81"/>
        <v/>
      </c>
      <c r="J90" s="9" t="str">
        <f t="shared" si="82"/>
        <v/>
      </c>
    </row>
    <row r="91" spans="1:10" x14ac:dyDescent="0.25">
      <c r="A91" s="177"/>
      <c r="B91" s="6" t="str">
        <f t="shared" si="74"/>
        <v/>
      </c>
      <c r="C91" s="7" t="str">
        <f t="shared" si="75"/>
        <v/>
      </c>
      <c r="D91" s="7" t="str">
        <f t="shared" si="76"/>
        <v/>
      </c>
      <c r="E91" s="7" t="str">
        <f t="shared" si="77"/>
        <v/>
      </c>
      <c r="F91" s="7" t="str">
        <f t="shared" si="78"/>
        <v/>
      </c>
      <c r="G91" s="7" t="str">
        <f t="shared" si="79"/>
        <v/>
      </c>
      <c r="H91" s="7" t="str">
        <f t="shared" si="80"/>
        <v/>
      </c>
      <c r="I91" s="7" t="str">
        <f t="shared" si="81"/>
        <v/>
      </c>
      <c r="J91" s="9" t="str">
        <f t="shared" si="82"/>
        <v/>
      </c>
    </row>
    <row r="92" spans="1:10" x14ac:dyDescent="0.25">
      <c r="A92" s="177"/>
      <c r="B92" s="6" t="str">
        <f t="shared" si="74"/>
        <v/>
      </c>
      <c r="C92" s="7" t="str">
        <f t="shared" si="75"/>
        <v/>
      </c>
      <c r="D92" s="7" t="str">
        <f t="shared" si="76"/>
        <v/>
      </c>
      <c r="E92" s="7" t="str">
        <f t="shared" si="77"/>
        <v/>
      </c>
      <c r="F92" s="7" t="str">
        <f t="shared" si="78"/>
        <v/>
      </c>
      <c r="G92" s="7" t="str">
        <f t="shared" si="79"/>
        <v/>
      </c>
      <c r="H92" s="7" t="str">
        <f t="shared" si="80"/>
        <v/>
      </c>
      <c r="I92" s="7" t="str">
        <f t="shared" si="81"/>
        <v/>
      </c>
      <c r="J92" s="9" t="str">
        <f t="shared" si="82"/>
        <v/>
      </c>
    </row>
    <row r="93" spans="1:10" ht="15.75" thickBot="1" x14ac:dyDescent="0.3">
      <c r="A93" s="178"/>
      <c r="B93" s="16" t="str">
        <f t="shared" si="74"/>
        <v/>
      </c>
      <c r="C93" s="17" t="str">
        <f t="shared" si="75"/>
        <v/>
      </c>
      <c r="D93" s="17" t="str">
        <f t="shared" si="76"/>
        <v/>
      </c>
      <c r="E93" s="17" t="str">
        <f t="shared" si="77"/>
        <v/>
      </c>
      <c r="F93" s="17" t="str">
        <f t="shared" si="78"/>
        <v/>
      </c>
      <c r="G93" s="17" t="str">
        <f t="shared" si="79"/>
        <v/>
      </c>
      <c r="H93" s="17" t="str">
        <f t="shared" si="80"/>
        <v/>
      </c>
      <c r="I93" s="17" t="str">
        <f t="shared" si="81"/>
        <v/>
      </c>
      <c r="J93" s="19" t="str">
        <f t="shared" si="82"/>
        <v/>
      </c>
    </row>
    <row r="94" spans="1:10" ht="7.5" customHeight="1" thickBot="1" x14ac:dyDescent="0.3"/>
    <row r="95" spans="1:10" ht="15.75" thickBot="1" x14ac:dyDescent="0.3">
      <c r="B95" s="57">
        <f>SUM(B13:B93)</f>
        <v>0</v>
      </c>
      <c r="C95" s="58">
        <f t="shared" ref="C95:J95" si="83">SUM(C13:C93)</f>
        <v>0</v>
      </c>
      <c r="D95" s="58">
        <f t="shared" si="83"/>
        <v>0</v>
      </c>
      <c r="E95" s="58">
        <f t="shared" si="83"/>
        <v>0</v>
      </c>
      <c r="F95" s="58">
        <f t="shared" si="83"/>
        <v>0</v>
      </c>
      <c r="G95" s="58">
        <f t="shared" si="83"/>
        <v>0</v>
      </c>
      <c r="H95" s="58">
        <f t="shared" si="83"/>
        <v>0</v>
      </c>
      <c r="I95" s="58">
        <f t="shared" si="83"/>
        <v>0</v>
      </c>
      <c r="J95" s="59">
        <f t="shared" si="83"/>
        <v>0</v>
      </c>
    </row>
    <row r="96" spans="1:10" ht="8.25" customHeight="1" thickBot="1" x14ac:dyDescent="0.3"/>
    <row r="97" spans="1:10" s="71" customFormat="1" ht="15.75" thickBot="1" x14ac:dyDescent="0.3">
      <c r="A97" s="67"/>
      <c r="B97" s="68">
        <f>B95</f>
        <v>0</v>
      </c>
      <c r="C97" s="69">
        <f>C95/C12</f>
        <v>0</v>
      </c>
      <c r="D97" s="69">
        <f>D95/D12</f>
        <v>0</v>
      </c>
      <c r="E97" s="69">
        <f t="shared" ref="E97:J97" si="84">E95/E12</f>
        <v>0</v>
      </c>
      <c r="F97" s="69">
        <f t="shared" si="84"/>
        <v>0</v>
      </c>
      <c r="G97" s="69">
        <f t="shared" si="84"/>
        <v>0</v>
      </c>
      <c r="H97" s="69">
        <f t="shared" si="84"/>
        <v>0</v>
      </c>
      <c r="I97" s="69">
        <f t="shared" si="84"/>
        <v>0</v>
      </c>
      <c r="J97" s="70">
        <f t="shared" si="84"/>
        <v>0</v>
      </c>
    </row>
    <row r="98" spans="1:10" ht="9" customHeight="1" thickBot="1" x14ac:dyDescent="0.3"/>
    <row r="99" spans="1:10" s="77" customFormat="1" ht="21.75" thickBot="1" x14ac:dyDescent="0.4">
      <c r="A99" s="73"/>
      <c r="B99" s="74">
        <f>9-B97</f>
        <v>9</v>
      </c>
      <c r="C99" s="75">
        <f t="shared" ref="C99:J99" si="85">9-C97</f>
        <v>9</v>
      </c>
      <c r="D99" s="75">
        <f t="shared" si="85"/>
        <v>9</v>
      </c>
      <c r="E99" s="75">
        <f t="shared" si="85"/>
        <v>9</v>
      </c>
      <c r="F99" s="75">
        <f t="shared" si="85"/>
        <v>9</v>
      </c>
      <c r="G99" s="75">
        <f t="shared" si="85"/>
        <v>9</v>
      </c>
      <c r="H99" s="75">
        <f t="shared" si="85"/>
        <v>9</v>
      </c>
      <c r="I99" s="75">
        <f t="shared" si="85"/>
        <v>9</v>
      </c>
      <c r="J99" s="76">
        <f t="shared" si="85"/>
        <v>9</v>
      </c>
    </row>
  </sheetData>
  <sheetProtection algorithmName="SHA-512" hashValue="bTXCV3qcNk0NEtn6ySrT6X0qEqIPAIX9ySZa7f3qo4cGoK8RQMChjXRYixlDvgrS5/lDeSDbhI05+txy0YRSWw==" saltValue="S4dvKmDVjRbYiK6Y445y3g==" spinCount="100000" sheet="1" objects="1" scenarios="1" selectLockedCells="1"/>
  <mergeCells count="9">
    <mergeCell ref="A31:A39"/>
    <mergeCell ref="A22:A30"/>
    <mergeCell ref="A13:A21"/>
    <mergeCell ref="A85:A93"/>
    <mergeCell ref="A76:A84"/>
    <mergeCell ref="A67:A75"/>
    <mergeCell ref="A58:A66"/>
    <mergeCell ref="A49:A57"/>
    <mergeCell ref="A40:A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Sudoku</vt:lpstr>
      <vt:lpstr>Données</vt:lpstr>
      <vt:lpstr>chiffres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CONTRERAS</dc:creator>
  <cp:lastModifiedBy>Florian CONTRERAS</cp:lastModifiedBy>
  <dcterms:created xsi:type="dcterms:W3CDTF">2015-03-09T08:30:45Z</dcterms:created>
  <dcterms:modified xsi:type="dcterms:W3CDTF">2015-03-17T15:46:55Z</dcterms:modified>
</cp:coreProperties>
</file>