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195" windowWidth="17520" windowHeight="7815"/>
  </bookViews>
  <sheets>
    <sheet name="SIMULATEUR" sheetId="1" r:id="rId1"/>
  </sheets>
  <definedNames>
    <definedName name="Différé">SIMULATEUR!$I$13</definedName>
    <definedName name="FraisF">SIMULATEUR!$D$12</definedName>
    <definedName name="FraisV">SIMULATEUR!$D$13</definedName>
    <definedName name="MtEch">SIMULATEUR!$I$6</definedName>
    <definedName name="MtEmprunt">SIMULATEUR!$D$5</definedName>
    <definedName name="NbDeci">2</definedName>
    <definedName name="NbEch">SIMULATEUR!$I$11</definedName>
    <definedName name="NbEchAn">SIMULATEUR!$I$10</definedName>
    <definedName name="TxPer">SIMULATEUR!$I$8</definedName>
  </definedNames>
  <calcPr calcId="124519"/>
</workbook>
</file>

<file path=xl/calcChain.xml><?xml version="1.0" encoding="utf-8"?>
<calcChain xmlns="http://schemas.openxmlformats.org/spreadsheetml/2006/main">
  <c r="I10" i="1"/>
  <c r="D26" l="1"/>
  <c r="C26"/>
  <c r="D20"/>
  <c r="I12"/>
  <c r="I13"/>
  <c r="I8" l="1"/>
  <c r="E26" s="1"/>
  <c r="I11"/>
  <c r="G26"/>
  <c r="I6" l="1"/>
  <c r="F26" s="1"/>
  <c r="D27" l="1"/>
  <c r="H26"/>
  <c r="B27" l="1"/>
  <c r="E27"/>
  <c r="G27"/>
  <c r="C27"/>
  <c r="F27" l="1"/>
  <c r="H27" l="1"/>
  <c r="D28"/>
  <c r="E28" l="1"/>
  <c r="B28"/>
  <c r="G28"/>
  <c r="C28"/>
  <c r="F28" l="1"/>
  <c r="H28" s="1"/>
  <c r="D29" l="1"/>
  <c r="G29" l="1"/>
  <c r="C29"/>
  <c r="B29"/>
  <c r="E29"/>
  <c r="F29" l="1"/>
  <c r="D30" s="1"/>
  <c r="G30" s="1"/>
  <c r="B30" l="1"/>
  <c r="E30"/>
  <c r="C30"/>
  <c r="H29"/>
  <c r="F30" l="1"/>
  <c r="D31" s="1"/>
  <c r="G31" s="1"/>
  <c r="E31" l="1"/>
  <c r="B31"/>
  <c r="C31"/>
  <c r="H30"/>
  <c r="F31" l="1"/>
  <c r="D32" s="1"/>
  <c r="E32" s="1"/>
  <c r="C32" l="1"/>
  <c r="G32"/>
  <c r="B32"/>
  <c r="F32" s="1"/>
  <c r="D33" s="1"/>
  <c r="B33" s="1"/>
  <c r="H31"/>
  <c r="H32" l="1"/>
  <c r="C33"/>
  <c r="G33"/>
  <c r="E33"/>
  <c r="F33" s="1"/>
  <c r="D34" s="1"/>
  <c r="G34" s="1"/>
  <c r="B34" l="1"/>
  <c r="E34"/>
  <c r="C34"/>
  <c r="H33"/>
  <c r="F34" l="1"/>
  <c r="D35" s="1"/>
  <c r="G35" l="1"/>
  <c r="B35"/>
  <c r="E35"/>
  <c r="C35"/>
  <c r="H34"/>
  <c r="F35" l="1"/>
  <c r="D36" s="1"/>
  <c r="G36" l="1"/>
  <c r="B36"/>
  <c r="C36"/>
  <c r="E36"/>
  <c r="H35"/>
  <c r="F36" l="1"/>
  <c r="D37" s="1"/>
  <c r="B37" s="1"/>
  <c r="H36" l="1"/>
  <c r="G37"/>
  <c r="C37"/>
  <c r="E37"/>
  <c r="F37" s="1"/>
  <c r="D38" s="1"/>
  <c r="E38" s="1"/>
  <c r="B38" l="1"/>
  <c r="F38" s="1"/>
  <c r="D39" s="1"/>
  <c r="B39" s="1"/>
  <c r="C38"/>
  <c r="G38"/>
  <c r="H37"/>
  <c r="G39" l="1"/>
  <c r="H38"/>
  <c r="E39"/>
  <c r="F39" s="1"/>
  <c r="D40" s="1"/>
  <c r="C39"/>
  <c r="H39" l="1"/>
  <c r="G40"/>
  <c r="C40"/>
  <c r="E40"/>
  <c r="B40"/>
  <c r="F40" s="1"/>
  <c r="D41" s="1"/>
  <c r="G41" l="1"/>
  <c r="C41"/>
  <c r="B41"/>
  <c r="E41"/>
  <c r="H40"/>
  <c r="F41" l="1"/>
  <c r="D42" s="1"/>
  <c r="G42" s="1"/>
  <c r="B42" l="1"/>
  <c r="C42"/>
  <c r="E42"/>
  <c r="H41"/>
  <c r="F42" l="1"/>
  <c r="D43" s="1"/>
  <c r="C43" l="1"/>
  <c r="G43"/>
  <c r="E43"/>
  <c r="B43"/>
  <c r="H42"/>
  <c r="F43" l="1"/>
  <c r="D44" s="1"/>
  <c r="G44" l="1"/>
  <c r="B44"/>
  <c r="C44"/>
  <c r="E44"/>
  <c r="H43"/>
  <c r="F44" l="1"/>
  <c r="D45" s="1"/>
  <c r="C45" l="1"/>
  <c r="G45"/>
  <c r="B45"/>
  <c r="F45" s="1"/>
  <c r="D46" s="1"/>
  <c r="E45"/>
  <c r="H44"/>
  <c r="C46" l="1"/>
  <c r="E46"/>
  <c r="G46"/>
  <c r="B46"/>
  <c r="F46" s="1"/>
  <c r="D47" s="1"/>
  <c r="G47" s="1"/>
  <c r="H45"/>
  <c r="E47" l="1"/>
  <c r="H46"/>
  <c r="C47"/>
  <c r="B47"/>
  <c r="F47" l="1"/>
  <c r="D48" s="1"/>
  <c r="G48" s="1"/>
  <c r="E48" l="1"/>
  <c r="H47"/>
  <c r="C48"/>
  <c r="B48"/>
  <c r="F48" s="1"/>
  <c r="D49" s="1"/>
  <c r="C49" l="1"/>
  <c r="E49"/>
  <c r="G49"/>
  <c r="B49"/>
  <c r="F49" s="1"/>
  <c r="D50" s="1"/>
  <c r="H48"/>
  <c r="E50" l="1"/>
  <c r="G50"/>
  <c r="C50"/>
  <c r="B50"/>
  <c r="H49"/>
  <c r="F50" l="1"/>
  <c r="D51" s="1"/>
  <c r="G51" s="1"/>
  <c r="E51" l="1"/>
  <c r="B51"/>
  <c r="F51" s="1"/>
  <c r="D52" s="1"/>
  <c r="E52" s="1"/>
  <c r="H50"/>
  <c r="C51"/>
  <c r="H51" l="1"/>
  <c r="C52"/>
  <c r="B52"/>
  <c r="F52" s="1"/>
  <c r="D53" s="1"/>
  <c r="G53" s="1"/>
  <c r="G52"/>
  <c r="H52" l="1"/>
  <c r="B53"/>
  <c r="F53" s="1"/>
  <c r="D54" s="1"/>
  <c r="G54" s="1"/>
  <c r="E53"/>
  <c r="C53"/>
  <c r="E54" l="1"/>
  <c r="B54"/>
  <c r="F54" s="1"/>
  <c r="D55" s="1"/>
  <c r="B55" s="1"/>
  <c r="C54"/>
  <c r="H53"/>
  <c r="G55" l="1"/>
  <c r="E55"/>
  <c r="F55" s="1"/>
  <c r="D56" s="1"/>
  <c r="G56" s="1"/>
  <c r="H54"/>
  <c r="C55"/>
  <c r="B56" l="1"/>
  <c r="F56" s="1"/>
  <c r="D57" s="1"/>
  <c r="G57" s="1"/>
  <c r="E56"/>
  <c r="H55"/>
  <c r="C56"/>
  <c r="B57" l="1"/>
  <c r="F57" s="1"/>
  <c r="D58" s="1"/>
  <c r="E57"/>
  <c r="C57"/>
  <c r="H56"/>
  <c r="G58" l="1"/>
  <c r="E58"/>
  <c r="C58"/>
  <c r="B58"/>
  <c r="F58" s="1"/>
  <c r="D59" s="1"/>
  <c r="H57"/>
  <c r="B59" l="1"/>
  <c r="G59"/>
  <c r="E59"/>
  <c r="C59"/>
  <c r="H58"/>
  <c r="F59" l="1"/>
  <c r="D60" s="1"/>
  <c r="G60" l="1"/>
  <c r="E60"/>
  <c r="C60"/>
  <c r="B60"/>
  <c r="F60" s="1"/>
  <c r="D61" s="1"/>
  <c r="H59"/>
  <c r="B61" l="1"/>
  <c r="G61"/>
  <c r="E61"/>
  <c r="C61"/>
  <c r="H60"/>
  <c r="F61" l="1"/>
  <c r="D62" s="1"/>
  <c r="H61" l="1"/>
  <c r="G62"/>
  <c r="E62"/>
  <c r="C62"/>
  <c r="B62"/>
  <c r="F62" s="1"/>
  <c r="D63" s="1"/>
  <c r="B63" l="1"/>
  <c r="G63"/>
  <c r="E63"/>
  <c r="C63"/>
  <c r="H62"/>
  <c r="F63" l="1"/>
  <c r="D64" s="1"/>
  <c r="G64" l="1"/>
  <c r="E64"/>
  <c r="C64"/>
  <c r="B64"/>
  <c r="F64" s="1"/>
  <c r="D65" s="1"/>
  <c r="H63"/>
  <c r="B65" l="1"/>
  <c r="G65"/>
  <c r="E65"/>
  <c r="C65"/>
  <c r="H64"/>
  <c r="F65" l="1"/>
  <c r="D66" s="1"/>
  <c r="G66" l="1"/>
  <c r="E66"/>
  <c r="C66"/>
  <c r="B66"/>
  <c r="F66" s="1"/>
  <c r="D67" s="1"/>
  <c r="H65"/>
  <c r="B67" l="1"/>
  <c r="G67"/>
  <c r="E67"/>
  <c r="C67"/>
  <c r="H66"/>
  <c r="F67" l="1"/>
  <c r="D68" s="1"/>
  <c r="G68" l="1"/>
  <c r="E68"/>
  <c r="C68"/>
  <c r="B68"/>
  <c r="F68" s="1"/>
  <c r="D69" s="1"/>
  <c r="H67"/>
  <c r="B69" l="1"/>
  <c r="G69"/>
  <c r="E69"/>
  <c r="C69"/>
  <c r="H68"/>
  <c r="F69" l="1"/>
  <c r="D70" s="1"/>
  <c r="G70" l="1"/>
  <c r="E70"/>
  <c r="C70"/>
  <c r="B70"/>
  <c r="F70" s="1"/>
  <c r="D71" s="1"/>
  <c r="H69"/>
  <c r="B71" l="1"/>
  <c r="G71"/>
  <c r="E71"/>
  <c r="C71"/>
  <c r="H70"/>
  <c r="F71" l="1"/>
  <c r="D72" s="1"/>
  <c r="G72" l="1"/>
  <c r="E72"/>
  <c r="C72"/>
  <c r="B72"/>
  <c r="H71"/>
  <c r="F72" l="1"/>
  <c r="D73" s="1"/>
  <c r="B73" s="1"/>
  <c r="H72" l="1"/>
  <c r="E73"/>
  <c r="C73"/>
  <c r="G73"/>
  <c r="F73"/>
  <c r="D74" s="1"/>
  <c r="G74" l="1"/>
  <c r="E74"/>
  <c r="C74"/>
  <c r="B74"/>
  <c r="F74" s="1"/>
  <c r="D75" s="1"/>
  <c r="H73"/>
  <c r="B75" l="1"/>
  <c r="G75"/>
  <c r="E75"/>
  <c r="C75"/>
  <c r="H74"/>
  <c r="F75" l="1"/>
  <c r="D76" s="1"/>
  <c r="G76" l="1"/>
  <c r="E76"/>
  <c r="C76"/>
  <c r="B76"/>
  <c r="F76" s="1"/>
  <c r="D77" s="1"/>
  <c r="H75"/>
  <c r="B77" l="1"/>
  <c r="G77"/>
  <c r="E77"/>
  <c r="C77"/>
  <c r="H76"/>
  <c r="F77" l="1"/>
  <c r="D78" s="1"/>
  <c r="G78" l="1"/>
  <c r="E78"/>
  <c r="C78"/>
  <c r="B78"/>
  <c r="F78" s="1"/>
  <c r="D79" s="1"/>
  <c r="H77"/>
  <c r="B79" l="1"/>
  <c r="G79"/>
  <c r="E79"/>
  <c r="C79"/>
  <c r="H78"/>
  <c r="F79" l="1"/>
  <c r="D80" s="1"/>
  <c r="G80" l="1"/>
  <c r="E80"/>
  <c r="C80"/>
  <c r="B80"/>
  <c r="F80" s="1"/>
  <c r="D81" s="1"/>
  <c r="H79"/>
  <c r="B81" l="1"/>
  <c r="G81"/>
  <c r="E81"/>
  <c r="C81"/>
  <c r="H80"/>
  <c r="F81" l="1"/>
  <c r="D82" s="1"/>
  <c r="G82" l="1"/>
  <c r="E82"/>
  <c r="C82"/>
  <c r="B82"/>
  <c r="F82" s="1"/>
  <c r="D83" s="1"/>
  <c r="H81"/>
  <c r="B83" l="1"/>
  <c r="G83"/>
  <c r="E83"/>
  <c r="C83"/>
  <c r="H82"/>
  <c r="F83" l="1"/>
  <c r="D84" s="1"/>
  <c r="G84" l="1"/>
  <c r="E84"/>
  <c r="C84"/>
  <c r="B84"/>
  <c r="F84" s="1"/>
  <c r="D85" s="1"/>
  <c r="H83"/>
  <c r="B85" l="1"/>
  <c r="G85"/>
  <c r="E85"/>
  <c r="C85"/>
  <c r="H84"/>
  <c r="F85" l="1"/>
  <c r="D86" s="1"/>
  <c r="G86" l="1"/>
  <c r="E86"/>
  <c r="C86"/>
  <c r="B86"/>
  <c r="F86" s="1"/>
  <c r="D87" s="1"/>
  <c r="H85"/>
  <c r="B87" l="1"/>
  <c r="G87"/>
  <c r="E87"/>
  <c r="C87"/>
  <c r="H86"/>
  <c r="F87" l="1"/>
  <c r="D88" s="1"/>
  <c r="G88" l="1"/>
  <c r="E88"/>
  <c r="C88"/>
  <c r="B88"/>
  <c r="H87"/>
  <c r="F88" l="1"/>
  <c r="D89" s="1"/>
  <c r="B89" s="1"/>
  <c r="C89" l="1"/>
  <c r="G89"/>
  <c r="H88"/>
  <c r="E89"/>
  <c r="F89"/>
  <c r="D90" s="1"/>
  <c r="G90" l="1"/>
  <c r="E90"/>
  <c r="C90"/>
  <c r="B90"/>
  <c r="H89"/>
  <c r="F90" l="1"/>
  <c r="D91" s="1"/>
  <c r="B91" s="1"/>
  <c r="C91" l="1"/>
  <c r="G91"/>
  <c r="H90"/>
  <c r="E91"/>
  <c r="F91" s="1"/>
  <c r="D92" l="1"/>
  <c r="H91"/>
  <c r="E92" l="1"/>
  <c r="B92"/>
  <c r="G92"/>
  <c r="C92"/>
  <c r="F92" l="1"/>
  <c r="D93" s="1"/>
  <c r="H92" l="1"/>
  <c r="G93"/>
  <c r="C93"/>
  <c r="B93"/>
  <c r="E93"/>
  <c r="F93" l="1"/>
  <c r="D94" s="1"/>
  <c r="H93" l="1"/>
  <c r="G94"/>
  <c r="C94"/>
  <c r="E94"/>
  <c r="B94"/>
  <c r="F94" s="1"/>
  <c r="D95" s="1"/>
  <c r="G95" l="1"/>
  <c r="C95"/>
  <c r="B95"/>
  <c r="E95"/>
  <c r="H94"/>
  <c r="F95" l="1"/>
  <c r="D96" s="1"/>
  <c r="E96" l="1"/>
  <c r="B96"/>
  <c r="G96"/>
  <c r="C96"/>
  <c r="H95"/>
  <c r="F96" l="1"/>
  <c r="D97" s="1"/>
  <c r="H96" l="1"/>
  <c r="G97"/>
  <c r="C97"/>
  <c r="B97"/>
  <c r="E97"/>
  <c r="F97" l="1"/>
  <c r="D98" s="1"/>
  <c r="H97" l="1"/>
  <c r="E98"/>
  <c r="B98"/>
  <c r="F98" s="1"/>
  <c r="D99" s="1"/>
  <c r="C98"/>
  <c r="G98"/>
  <c r="E99" l="1"/>
  <c r="G99"/>
  <c r="C99"/>
  <c r="B99"/>
  <c r="F99" s="1"/>
  <c r="D100" s="1"/>
  <c r="H98"/>
  <c r="H99" l="1"/>
  <c r="G100"/>
  <c r="C100"/>
  <c r="B100"/>
  <c r="E100"/>
  <c r="F100" l="1"/>
  <c r="D101" s="1"/>
  <c r="H100" l="1"/>
  <c r="B101"/>
  <c r="G101"/>
  <c r="C101"/>
  <c r="E101"/>
  <c r="F101" l="1"/>
  <c r="D102" s="1"/>
  <c r="H101" l="1"/>
  <c r="G102"/>
  <c r="C102"/>
  <c r="E102"/>
  <c r="B102"/>
  <c r="F102" s="1"/>
  <c r="D103" s="1"/>
  <c r="B103" l="1"/>
  <c r="F103" s="1"/>
  <c r="D104" s="1"/>
  <c r="E103"/>
  <c r="G103"/>
  <c r="C103"/>
  <c r="H102"/>
  <c r="G104" l="1"/>
  <c r="C104"/>
  <c r="E104"/>
  <c r="B104"/>
  <c r="F104" s="1"/>
  <c r="D105" s="1"/>
  <c r="H103"/>
  <c r="H104" l="1"/>
  <c r="E105"/>
  <c r="G105"/>
  <c r="C105"/>
  <c r="B105"/>
  <c r="F105" s="1"/>
  <c r="D106" s="1"/>
  <c r="E106" l="1"/>
  <c r="B106"/>
  <c r="C106"/>
  <c r="G106"/>
  <c r="H105"/>
  <c r="F106" l="1"/>
  <c r="D107" s="1"/>
  <c r="H106" l="1"/>
  <c r="B107"/>
  <c r="C107"/>
  <c r="G107"/>
  <c r="E107"/>
  <c r="F107" l="1"/>
  <c r="D108" s="1"/>
  <c r="H107" l="1"/>
  <c r="G108"/>
  <c r="C108"/>
  <c r="E108"/>
  <c r="B108"/>
  <c r="F108" s="1"/>
  <c r="D109" s="1"/>
  <c r="B109" l="1"/>
  <c r="F109" s="1"/>
  <c r="D110" s="1"/>
  <c r="E109"/>
  <c r="G109"/>
  <c r="C109"/>
  <c r="H108"/>
  <c r="G110" l="1"/>
  <c r="C110"/>
  <c r="E110"/>
  <c r="B110"/>
  <c r="H109"/>
  <c r="F110" l="1"/>
  <c r="D111" s="1"/>
  <c r="H110" l="1"/>
  <c r="B111"/>
  <c r="G111"/>
  <c r="C111"/>
  <c r="E111"/>
  <c r="F111" l="1"/>
  <c r="D112" s="1"/>
  <c r="H111" l="1"/>
  <c r="E112"/>
  <c r="B112"/>
  <c r="F112" s="1"/>
  <c r="D113" s="1"/>
  <c r="G112"/>
  <c r="C112"/>
  <c r="B113" l="1"/>
  <c r="E113"/>
  <c r="G113"/>
  <c r="C113"/>
  <c r="H112"/>
  <c r="F113" l="1"/>
  <c r="D114" s="1"/>
  <c r="G114" l="1"/>
  <c r="C114"/>
  <c r="E114"/>
  <c r="B114"/>
  <c r="F114" s="1"/>
  <c r="D115" s="1"/>
  <c r="H113"/>
  <c r="H114" l="1"/>
  <c r="E115"/>
  <c r="G115"/>
  <c r="C115"/>
  <c r="B115"/>
  <c r="F115" s="1"/>
  <c r="D116" s="1"/>
  <c r="E116" l="1"/>
  <c r="B116"/>
  <c r="G116"/>
  <c r="C116"/>
  <c r="H115"/>
  <c r="F116" l="1"/>
  <c r="D117" s="1"/>
  <c r="H116" l="1"/>
  <c r="B117"/>
  <c r="E117"/>
  <c r="G117"/>
  <c r="C117"/>
  <c r="F117" l="1"/>
  <c r="D118" s="1"/>
  <c r="H117" l="1"/>
  <c r="G118"/>
  <c r="C118"/>
  <c r="E118"/>
  <c r="B118"/>
  <c r="F118" s="1"/>
  <c r="D119" s="1"/>
  <c r="G119" l="1"/>
  <c r="C119"/>
  <c r="B119"/>
  <c r="E119"/>
  <c r="H118"/>
  <c r="F119" l="1"/>
  <c r="D120" s="1"/>
  <c r="E120" l="1"/>
  <c r="B120"/>
  <c r="G120"/>
  <c r="C120"/>
  <c r="H119"/>
  <c r="F120" l="1"/>
  <c r="D121" s="1"/>
  <c r="H120" l="1"/>
  <c r="G121"/>
  <c r="C121"/>
  <c r="B121"/>
  <c r="E121"/>
  <c r="F121" l="1"/>
  <c r="D122" s="1"/>
  <c r="H121" l="1"/>
  <c r="E122"/>
  <c r="B122"/>
  <c r="F122" s="1"/>
  <c r="D123" s="1"/>
  <c r="G122"/>
  <c r="C122"/>
  <c r="B123" l="1"/>
  <c r="F123" s="1"/>
  <c r="D124" s="1"/>
  <c r="E123"/>
  <c r="G123"/>
  <c r="C123"/>
  <c r="H122"/>
  <c r="G124" l="1"/>
  <c r="C124"/>
  <c r="E124"/>
  <c r="B124"/>
  <c r="F124" s="1"/>
  <c r="D125" s="1"/>
  <c r="H123"/>
  <c r="H124" l="1"/>
  <c r="B125"/>
  <c r="E125"/>
  <c r="G125"/>
  <c r="C125"/>
  <c r="F125" l="1"/>
  <c r="D126" s="1"/>
  <c r="H125" l="1"/>
  <c r="G126"/>
  <c r="E126"/>
  <c r="B126"/>
  <c r="F126" s="1"/>
  <c r="D127" s="1"/>
  <c r="C126"/>
  <c r="H126" l="1"/>
  <c r="G127"/>
  <c r="C127"/>
  <c r="B127"/>
  <c r="E127"/>
  <c r="F127" l="1"/>
  <c r="D128" s="1"/>
  <c r="H127" l="1"/>
  <c r="E128"/>
  <c r="B128"/>
  <c r="F128" s="1"/>
  <c r="D129" s="1"/>
  <c r="G128"/>
  <c r="C128"/>
  <c r="B129" l="1"/>
  <c r="F129" s="1"/>
  <c r="D130" s="1"/>
  <c r="E129"/>
  <c r="G129"/>
  <c r="C129"/>
  <c r="H128"/>
  <c r="E130" l="1"/>
  <c r="B130"/>
  <c r="G130"/>
  <c r="C130"/>
  <c r="H129"/>
  <c r="F130" l="1"/>
  <c r="D131" s="1"/>
  <c r="H130" l="1"/>
  <c r="B131"/>
  <c r="E131"/>
  <c r="G131"/>
  <c r="C131"/>
  <c r="F131" l="1"/>
  <c r="D132" s="1"/>
  <c r="H131" l="1"/>
  <c r="G132"/>
  <c r="C132"/>
  <c r="E132"/>
  <c r="B132"/>
  <c r="F132" s="1"/>
  <c r="D133" s="1"/>
  <c r="B133" l="1"/>
  <c r="F133" s="1"/>
  <c r="D134" s="1"/>
  <c r="E133"/>
  <c r="C133"/>
  <c r="G133"/>
  <c r="H132"/>
  <c r="G134" l="1"/>
  <c r="C134"/>
  <c r="E134"/>
  <c r="B134"/>
  <c r="H133"/>
  <c r="F134" l="1"/>
  <c r="D135" s="1"/>
  <c r="H134" l="1"/>
  <c r="B135"/>
  <c r="G135"/>
  <c r="C135"/>
  <c r="E135"/>
  <c r="F135" l="1"/>
  <c r="D136" s="1"/>
  <c r="H135" l="1"/>
  <c r="E136"/>
  <c r="B136"/>
  <c r="F136" s="1"/>
  <c r="D137" s="1"/>
  <c r="G136"/>
  <c r="C136"/>
  <c r="B137" l="1"/>
  <c r="F137" s="1"/>
  <c r="D138" s="1"/>
  <c r="E137"/>
  <c r="G137"/>
  <c r="C137"/>
  <c r="H136"/>
  <c r="G138" l="1"/>
  <c r="C138"/>
  <c r="E138"/>
  <c r="B138"/>
  <c r="F138" s="1"/>
  <c r="D139" s="1"/>
  <c r="H137"/>
  <c r="H138" l="1"/>
  <c r="B139"/>
  <c r="E139"/>
  <c r="G139"/>
  <c r="C139"/>
  <c r="F139" l="1"/>
  <c r="D140" s="1"/>
  <c r="H139" l="1"/>
  <c r="E140"/>
  <c r="B140"/>
  <c r="F140" s="1"/>
  <c r="D141" s="1"/>
  <c r="G140"/>
  <c r="C140"/>
  <c r="B141" l="1"/>
  <c r="F141" s="1"/>
  <c r="D142" s="1"/>
  <c r="E141"/>
  <c r="G141"/>
  <c r="C141"/>
  <c r="H140"/>
  <c r="G142" l="1"/>
  <c r="C142"/>
  <c r="E142"/>
  <c r="B142"/>
  <c r="F142" s="1"/>
  <c r="D143" s="1"/>
  <c r="H141"/>
  <c r="H142" l="1"/>
  <c r="E143"/>
  <c r="G143"/>
  <c r="C143"/>
  <c r="B143"/>
  <c r="F143" s="1"/>
  <c r="D144" s="1"/>
  <c r="G144" l="1"/>
  <c r="C144"/>
  <c r="E144"/>
  <c r="B144"/>
  <c r="F144" s="1"/>
  <c r="D145" s="1"/>
  <c r="H143"/>
  <c r="H144" l="1"/>
  <c r="G145"/>
  <c r="C145"/>
  <c r="B145"/>
  <c r="E145"/>
  <c r="F145" l="1"/>
  <c r="D146" s="1"/>
  <c r="H145" l="1"/>
  <c r="G146"/>
  <c r="E146"/>
  <c r="B146"/>
  <c r="F146" s="1"/>
  <c r="D147" s="1"/>
  <c r="C146"/>
  <c r="H146" l="1"/>
  <c r="G147"/>
  <c r="B147"/>
  <c r="E147"/>
  <c r="C147"/>
  <c r="F147" l="1"/>
  <c r="D148" s="1"/>
  <c r="E148" l="1"/>
  <c r="B148"/>
  <c r="G148"/>
  <c r="C148"/>
  <c r="H147"/>
  <c r="F148" l="1"/>
  <c r="D149" s="1"/>
  <c r="H148" l="1"/>
  <c r="B149"/>
  <c r="E149"/>
  <c r="G149"/>
  <c r="C149"/>
  <c r="F149" l="1"/>
  <c r="D150" s="1"/>
  <c r="H149" l="1"/>
  <c r="G150"/>
  <c r="C150"/>
  <c r="E150"/>
  <c r="B150"/>
  <c r="F150" s="1"/>
  <c r="D151" s="1"/>
  <c r="B151" l="1"/>
  <c r="F151" s="1"/>
  <c r="D152" s="1"/>
  <c r="E151"/>
  <c r="C151"/>
  <c r="G151"/>
  <c r="H150"/>
  <c r="G152" l="1"/>
  <c r="E152"/>
  <c r="B152"/>
  <c r="F152" s="1"/>
  <c r="D153" s="1"/>
  <c r="C152"/>
  <c r="H151"/>
  <c r="G153" l="1"/>
  <c r="C153"/>
  <c r="B153"/>
  <c r="E153"/>
  <c r="H152"/>
  <c r="F153" l="1"/>
  <c r="D154" s="1"/>
  <c r="E154" l="1"/>
  <c r="B154"/>
  <c r="F154" s="1"/>
  <c r="D155" s="1"/>
  <c r="G154"/>
  <c r="C154"/>
  <c r="H153"/>
  <c r="B155" l="1"/>
  <c r="E155"/>
  <c r="G155"/>
  <c r="C155"/>
  <c r="H154"/>
  <c r="F155" l="1"/>
  <c r="D156" s="1"/>
  <c r="G156" l="1"/>
  <c r="C156"/>
  <c r="E156"/>
  <c r="B156"/>
  <c r="F156" s="1"/>
  <c r="D157" s="1"/>
  <c r="H155"/>
  <c r="H156" l="1"/>
  <c r="B157"/>
  <c r="F157" s="1"/>
  <c r="D158" s="1"/>
  <c r="E157"/>
  <c r="G157"/>
  <c r="C157"/>
  <c r="G158" l="1"/>
  <c r="C158"/>
  <c r="E158"/>
  <c r="B158"/>
  <c r="F158" s="1"/>
  <c r="D159" s="1"/>
  <c r="H157"/>
  <c r="H158" l="1"/>
  <c r="B159"/>
  <c r="F159" s="1"/>
  <c r="D160" s="1"/>
  <c r="E159"/>
  <c r="G159"/>
  <c r="C159"/>
  <c r="E160" l="1"/>
  <c r="G160"/>
  <c r="C160"/>
  <c r="B160"/>
  <c r="F160" s="1"/>
  <c r="D161" s="1"/>
  <c r="H159"/>
  <c r="B161" l="1"/>
  <c r="F161" s="1"/>
  <c r="D162" s="1"/>
  <c r="E161"/>
  <c r="G161"/>
  <c r="C161"/>
  <c r="H160"/>
  <c r="H161" l="1"/>
  <c r="G162"/>
  <c r="C162"/>
  <c r="E162"/>
  <c r="B162"/>
  <c r="F162" s="1"/>
  <c r="D163" s="1"/>
  <c r="G163" l="1"/>
  <c r="C163"/>
  <c r="B163"/>
  <c r="F163" s="1"/>
  <c r="D164" s="1"/>
  <c r="E163"/>
  <c r="H162"/>
  <c r="H163" l="1"/>
  <c r="G164"/>
  <c r="C164"/>
  <c r="E164"/>
  <c r="B164"/>
  <c r="F164" s="1"/>
  <c r="D165" s="1"/>
  <c r="G165" l="1"/>
  <c r="C165"/>
  <c r="B165"/>
  <c r="F165" s="1"/>
  <c r="D166" s="1"/>
  <c r="E165"/>
  <c r="H164"/>
  <c r="H165" l="1"/>
  <c r="G166"/>
  <c r="C166"/>
  <c r="E166"/>
  <c r="B166"/>
  <c r="F166" s="1"/>
  <c r="D167" s="1"/>
  <c r="G167" l="1"/>
  <c r="C167"/>
  <c r="B167"/>
  <c r="F167" s="1"/>
  <c r="D168" s="1"/>
  <c r="E167"/>
  <c r="H166"/>
  <c r="H167" l="1"/>
  <c r="C168"/>
  <c r="E168"/>
  <c r="B168"/>
  <c r="F168" s="1"/>
  <c r="D169" s="1"/>
  <c r="G168"/>
  <c r="G169" l="1"/>
  <c r="C169"/>
  <c r="B169"/>
  <c r="F169" s="1"/>
  <c r="D170" s="1"/>
  <c r="E169"/>
  <c r="H168"/>
  <c r="H169" l="1"/>
  <c r="E170"/>
  <c r="B170"/>
  <c r="F170" s="1"/>
  <c r="D171" s="1"/>
  <c r="G170"/>
  <c r="C170"/>
  <c r="B171" l="1"/>
  <c r="F171" s="1"/>
  <c r="D172" s="1"/>
  <c r="E171"/>
  <c r="G171"/>
  <c r="C171"/>
  <c r="H170"/>
  <c r="G172" l="1"/>
  <c r="C172"/>
  <c r="E172"/>
  <c r="B172"/>
  <c r="F172" s="1"/>
  <c r="D173" s="1"/>
  <c r="H171"/>
  <c r="B173" l="1"/>
  <c r="F173" s="1"/>
  <c r="D174" s="1"/>
  <c r="E173"/>
  <c r="G173"/>
  <c r="C173"/>
  <c r="H172"/>
  <c r="G174" l="1"/>
  <c r="C174"/>
  <c r="E174"/>
  <c r="B174"/>
  <c r="F174" s="1"/>
  <c r="D175" s="1"/>
  <c r="H173"/>
  <c r="B175" l="1"/>
  <c r="F175" s="1"/>
  <c r="D176" s="1"/>
  <c r="E175"/>
  <c r="G175"/>
  <c r="C175"/>
  <c r="H174"/>
  <c r="G176" l="1"/>
  <c r="C176"/>
  <c r="E176"/>
  <c r="B176"/>
  <c r="F176" s="1"/>
  <c r="D177" s="1"/>
  <c r="H175"/>
  <c r="H176" l="1"/>
  <c r="B177"/>
  <c r="F177" s="1"/>
  <c r="D178" s="1"/>
  <c r="E177"/>
  <c r="G177"/>
  <c r="C177"/>
  <c r="H177" l="1"/>
  <c r="G178"/>
  <c r="C178"/>
  <c r="E178"/>
  <c r="B178"/>
  <c r="F178" s="1"/>
  <c r="D179" s="1"/>
  <c r="B179" l="1"/>
  <c r="F179" s="1"/>
  <c r="D180" s="1"/>
  <c r="G179"/>
  <c r="C179"/>
  <c r="E179"/>
  <c r="H178"/>
  <c r="C180" l="1"/>
  <c r="E180"/>
  <c r="B180"/>
  <c r="F180" s="1"/>
  <c r="D181" s="1"/>
  <c r="G180"/>
  <c r="H179"/>
  <c r="B181" l="1"/>
  <c r="F181" s="1"/>
  <c r="D182" s="1"/>
  <c r="G181"/>
  <c r="C181"/>
  <c r="E181"/>
  <c r="H180"/>
  <c r="G182" l="1"/>
  <c r="C182"/>
  <c r="E182"/>
  <c r="B182"/>
  <c r="F182" s="1"/>
  <c r="D183" s="1"/>
  <c r="H181"/>
  <c r="E183" l="1"/>
  <c r="B183"/>
  <c r="F183" s="1"/>
  <c r="D184" s="1"/>
  <c r="G183"/>
  <c r="C183"/>
  <c r="H182"/>
  <c r="G184" l="1"/>
  <c r="C184"/>
  <c r="E184"/>
  <c r="B184"/>
  <c r="F184" s="1"/>
  <c r="D185" s="1"/>
  <c r="H183"/>
  <c r="B185" l="1"/>
  <c r="F185" s="1"/>
  <c r="D186" s="1"/>
  <c r="G185"/>
  <c r="C185"/>
  <c r="E185"/>
  <c r="H184"/>
  <c r="E186" l="1"/>
  <c r="B186"/>
  <c r="F186" s="1"/>
  <c r="D187" s="1"/>
  <c r="G186"/>
  <c r="C186"/>
  <c r="H185"/>
  <c r="B187" l="1"/>
  <c r="F187" s="1"/>
  <c r="D188" s="1"/>
  <c r="G187"/>
  <c r="C187"/>
  <c r="E187"/>
  <c r="H186"/>
  <c r="E188" l="1"/>
  <c r="B188"/>
  <c r="F188" s="1"/>
  <c r="D189" s="1"/>
  <c r="G188"/>
  <c r="C188"/>
  <c r="H187"/>
  <c r="E189" l="1"/>
  <c r="B189"/>
  <c r="F189" s="1"/>
  <c r="D190" s="1"/>
  <c r="G189"/>
  <c r="C189"/>
  <c r="H188"/>
  <c r="E190" l="1"/>
  <c r="B190"/>
  <c r="F190" s="1"/>
  <c r="D191" s="1"/>
  <c r="G190"/>
  <c r="C190"/>
  <c r="H189"/>
  <c r="C191" l="1"/>
  <c r="B191"/>
  <c r="F191" s="1"/>
  <c r="D192" s="1"/>
  <c r="E191"/>
  <c r="G191"/>
  <c r="H190"/>
  <c r="B192" l="1"/>
  <c r="F192" s="1"/>
  <c r="D193" s="1"/>
  <c r="G192"/>
  <c r="C192"/>
  <c r="E192"/>
  <c r="H191"/>
  <c r="H192" l="1"/>
  <c r="C193"/>
  <c r="B193"/>
  <c r="F193" s="1"/>
  <c r="D194" s="1"/>
  <c r="E193"/>
  <c r="G193"/>
  <c r="B194" l="1"/>
  <c r="F194" s="1"/>
  <c r="D195" s="1"/>
  <c r="G194"/>
  <c r="C194"/>
  <c r="E194"/>
  <c r="H193"/>
  <c r="H194" l="1"/>
  <c r="E195"/>
  <c r="B195"/>
  <c r="F195" s="1"/>
  <c r="D196" s="1"/>
  <c r="G195"/>
  <c r="C195"/>
  <c r="E196" l="1"/>
  <c r="B196"/>
  <c r="F196" s="1"/>
  <c r="D197" s="1"/>
  <c r="G196"/>
  <c r="C196"/>
  <c r="H195"/>
  <c r="G197" l="1"/>
  <c r="C197"/>
  <c r="B197"/>
  <c r="F197" s="1"/>
  <c r="D198" s="1"/>
  <c r="E197"/>
  <c r="H196"/>
  <c r="H197" l="1"/>
  <c r="G198"/>
  <c r="C198"/>
  <c r="E198"/>
  <c r="B198"/>
  <c r="F198" s="1"/>
  <c r="D199" s="1"/>
  <c r="B199" l="1"/>
  <c r="F199" s="1"/>
  <c r="D200" s="1"/>
  <c r="E199"/>
  <c r="G199"/>
  <c r="C199"/>
  <c r="H198"/>
  <c r="H199" l="1"/>
  <c r="G200"/>
  <c r="C200"/>
  <c r="E200"/>
  <c r="B200"/>
  <c r="F200" s="1"/>
  <c r="D201" s="1"/>
  <c r="G201" l="1"/>
  <c r="C201"/>
  <c r="B201"/>
  <c r="F201" s="1"/>
  <c r="D202" s="1"/>
  <c r="E201"/>
  <c r="H200"/>
  <c r="H201" l="1"/>
  <c r="B202"/>
  <c r="F202" s="1"/>
  <c r="D203" s="1"/>
  <c r="G202"/>
  <c r="C202"/>
  <c r="E202"/>
  <c r="H202" l="1"/>
  <c r="G203"/>
  <c r="C203"/>
  <c r="B203"/>
  <c r="F203" s="1"/>
  <c r="D204" s="1"/>
  <c r="E203"/>
  <c r="H203" l="1"/>
  <c r="E204"/>
  <c r="B204"/>
  <c r="F204" s="1"/>
  <c r="D205" s="1"/>
  <c r="G204"/>
  <c r="C204"/>
  <c r="G205" l="1"/>
  <c r="C205"/>
  <c r="B205"/>
  <c r="F205" s="1"/>
  <c r="D206" s="1"/>
  <c r="E205"/>
  <c r="H204"/>
  <c r="H205" l="1"/>
  <c r="E206"/>
  <c r="B206"/>
  <c r="F206" s="1"/>
  <c r="D207" s="1"/>
  <c r="G206"/>
  <c r="C206"/>
  <c r="G207" l="1"/>
  <c r="C207"/>
  <c r="B207"/>
  <c r="F207" s="1"/>
  <c r="D208" s="1"/>
  <c r="E207"/>
  <c r="H206"/>
  <c r="H207" l="1"/>
  <c r="G208"/>
  <c r="C208"/>
  <c r="E208"/>
  <c r="B208"/>
  <c r="F208" s="1"/>
  <c r="D209" s="1"/>
  <c r="B209" l="1"/>
  <c r="F209" s="1"/>
  <c r="D210" s="1"/>
  <c r="E209"/>
  <c r="G209"/>
  <c r="C209"/>
  <c r="H208"/>
  <c r="H209" l="1"/>
  <c r="E210"/>
  <c r="B210"/>
  <c r="F210" s="1"/>
  <c r="D211" s="1"/>
  <c r="G210"/>
  <c r="C210"/>
  <c r="C211" l="1"/>
  <c r="E211"/>
  <c r="B211"/>
  <c r="F211" s="1"/>
  <c r="D212" s="1"/>
  <c r="G211"/>
  <c r="H210"/>
  <c r="G212" l="1"/>
  <c r="C212"/>
  <c r="E212"/>
  <c r="B212"/>
  <c r="F212" s="1"/>
  <c r="D213" s="1"/>
  <c r="H211"/>
  <c r="C213" l="1"/>
  <c r="E213"/>
  <c r="B213"/>
  <c r="F213" s="1"/>
  <c r="D214" s="1"/>
  <c r="G213"/>
  <c r="H212"/>
  <c r="G214" l="1"/>
  <c r="C214"/>
  <c r="E214"/>
  <c r="B214"/>
  <c r="F214" s="1"/>
  <c r="D215" s="1"/>
  <c r="H213"/>
  <c r="E215" l="1"/>
  <c r="B215"/>
  <c r="F215" s="1"/>
  <c r="D216" s="1"/>
  <c r="G215"/>
  <c r="C215"/>
  <c r="H214"/>
  <c r="G216" l="1"/>
  <c r="C216"/>
  <c r="E216"/>
  <c r="B216"/>
  <c r="F216" s="1"/>
  <c r="D217" s="1"/>
  <c r="H215"/>
  <c r="E217" l="1"/>
  <c r="B217"/>
  <c r="F217" s="1"/>
  <c r="D218" s="1"/>
  <c r="G217"/>
  <c r="C217"/>
  <c r="H216"/>
  <c r="E218" l="1"/>
  <c r="B218"/>
  <c r="F218" s="1"/>
  <c r="D219" s="1"/>
  <c r="G218"/>
  <c r="C218"/>
  <c r="H217"/>
  <c r="E219" l="1"/>
  <c r="B219"/>
  <c r="F219" s="1"/>
  <c r="D220" s="1"/>
  <c r="G219"/>
  <c r="C219"/>
  <c r="H218"/>
  <c r="E220" l="1"/>
  <c r="B220"/>
  <c r="F220" s="1"/>
  <c r="D221" s="1"/>
  <c r="G220"/>
  <c r="C220"/>
  <c r="H219"/>
  <c r="B221" l="1"/>
  <c r="F221" s="1"/>
  <c r="D222" s="1"/>
  <c r="G221"/>
  <c r="C221"/>
  <c r="E221"/>
  <c r="H220"/>
  <c r="E222" l="1"/>
  <c r="B222"/>
  <c r="F222" s="1"/>
  <c r="D223" s="1"/>
  <c r="G222"/>
  <c r="C222"/>
  <c r="H221"/>
  <c r="B223" l="1"/>
  <c r="F223" s="1"/>
  <c r="D224" s="1"/>
  <c r="G223"/>
  <c r="C223"/>
  <c r="E223"/>
  <c r="H222"/>
  <c r="E224" l="1"/>
  <c r="B224"/>
  <c r="F224" s="1"/>
  <c r="D225" s="1"/>
  <c r="G224"/>
  <c r="C224"/>
  <c r="H223"/>
  <c r="E225" l="1"/>
  <c r="B225"/>
  <c r="F225" s="1"/>
  <c r="D226" s="1"/>
  <c r="G225"/>
  <c r="C225"/>
  <c r="H224"/>
  <c r="E226" l="1"/>
  <c r="B226"/>
  <c r="F226" s="1"/>
  <c r="D227" s="1"/>
  <c r="G226"/>
  <c r="C226"/>
  <c r="H225"/>
  <c r="B227" l="1"/>
  <c r="F227" s="1"/>
  <c r="D228" s="1"/>
  <c r="G227"/>
  <c r="C227"/>
  <c r="E227"/>
  <c r="H226"/>
  <c r="E228" l="1"/>
  <c r="B228"/>
  <c r="F228" s="1"/>
  <c r="D229" s="1"/>
  <c r="G228"/>
  <c r="C228"/>
  <c r="H227"/>
  <c r="B229" l="1"/>
  <c r="F229" s="1"/>
  <c r="D230" s="1"/>
  <c r="G229"/>
  <c r="C229"/>
  <c r="E229"/>
  <c r="H228"/>
  <c r="E230" l="1"/>
  <c r="B230"/>
  <c r="F230" s="1"/>
  <c r="D231" s="1"/>
  <c r="G230"/>
  <c r="C230"/>
  <c r="H229"/>
  <c r="E231" l="1"/>
  <c r="B231"/>
  <c r="F231" s="1"/>
  <c r="D232" s="1"/>
  <c r="G231"/>
  <c r="C231"/>
  <c r="H230"/>
  <c r="E232" l="1"/>
  <c r="B232"/>
  <c r="F232" s="1"/>
  <c r="D233" s="1"/>
  <c r="G232"/>
  <c r="C232"/>
  <c r="H231"/>
  <c r="B233" l="1"/>
  <c r="F233" s="1"/>
  <c r="D234" s="1"/>
  <c r="G233"/>
  <c r="C233"/>
  <c r="E233"/>
  <c r="H232"/>
  <c r="E234" l="1"/>
  <c r="B234"/>
  <c r="F234" s="1"/>
  <c r="D235" s="1"/>
  <c r="G234"/>
  <c r="C234"/>
  <c r="H233"/>
  <c r="B235" l="1"/>
  <c r="F235" s="1"/>
  <c r="D236" s="1"/>
  <c r="G235"/>
  <c r="C235"/>
  <c r="E235"/>
  <c r="H234"/>
  <c r="E236" l="1"/>
  <c r="B236"/>
  <c r="F236" s="1"/>
  <c r="D237" s="1"/>
  <c r="G236"/>
  <c r="C236"/>
  <c r="H235"/>
  <c r="B237" l="1"/>
  <c r="F237" s="1"/>
  <c r="D238" s="1"/>
  <c r="G237"/>
  <c r="C237"/>
  <c r="E237"/>
  <c r="H236"/>
  <c r="E238" l="1"/>
  <c r="B238"/>
  <c r="F238" s="1"/>
  <c r="D239" s="1"/>
  <c r="G238"/>
  <c r="C238"/>
  <c r="H237"/>
  <c r="C239" l="1"/>
  <c r="B239"/>
  <c r="F239" s="1"/>
  <c r="D240" s="1"/>
  <c r="E239"/>
  <c r="G239"/>
  <c r="H238"/>
  <c r="G240" l="1"/>
  <c r="C240"/>
  <c r="E240"/>
  <c r="B240"/>
  <c r="F240" s="1"/>
  <c r="D241" s="1"/>
  <c r="H239"/>
  <c r="B241" l="1"/>
  <c r="F241" s="1"/>
  <c r="D242" s="1"/>
  <c r="E241"/>
  <c r="G241"/>
  <c r="C241"/>
  <c r="H240"/>
  <c r="H241" l="1"/>
  <c r="G242"/>
  <c r="C242"/>
  <c r="E242"/>
  <c r="B242"/>
  <c r="F242" s="1"/>
  <c r="D243" s="1"/>
  <c r="B243" l="1"/>
  <c r="F243" s="1"/>
  <c r="D244" s="1"/>
  <c r="G243"/>
  <c r="C243"/>
  <c r="E243"/>
  <c r="H242"/>
  <c r="E244" l="1"/>
  <c r="B244"/>
  <c r="F244" s="1"/>
  <c r="D245" s="1"/>
  <c r="G244"/>
  <c r="C244"/>
  <c r="H243"/>
  <c r="G245" l="1"/>
  <c r="C245"/>
  <c r="B245"/>
  <c r="F245" s="1"/>
  <c r="D246" s="1"/>
  <c r="E245"/>
  <c r="H244"/>
  <c r="H245" l="1"/>
  <c r="E246"/>
  <c r="B246"/>
  <c r="F246" s="1"/>
  <c r="D247" s="1"/>
  <c r="G246"/>
  <c r="C246"/>
  <c r="E247" l="1"/>
  <c r="B247"/>
  <c r="F247" s="1"/>
  <c r="D248" s="1"/>
  <c r="G247"/>
  <c r="C247"/>
  <c r="H246"/>
  <c r="G248" l="1"/>
  <c r="C248"/>
  <c r="E248"/>
  <c r="B248"/>
  <c r="F248" s="1"/>
  <c r="D249" s="1"/>
  <c r="H247"/>
  <c r="E249" l="1"/>
  <c r="B249"/>
  <c r="F249" s="1"/>
  <c r="D250" s="1"/>
  <c r="G249"/>
  <c r="C249"/>
  <c r="H248"/>
  <c r="E250" l="1"/>
  <c r="B250"/>
  <c r="F250" s="1"/>
  <c r="D251" s="1"/>
  <c r="G250"/>
  <c r="C250"/>
  <c r="H249"/>
  <c r="G251" l="1"/>
  <c r="C251"/>
  <c r="B251"/>
  <c r="F251" s="1"/>
  <c r="D252" s="1"/>
  <c r="E251"/>
  <c r="H250"/>
  <c r="H251" l="1"/>
  <c r="G252"/>
  <c r="C252"/>
  <c r="E252"/>
  <c r="B252"/>
  <c r="F252" s="1"/>
  <c r="D253" s="1"/>
  <c r="C253" l="1"/>
  <c r="B253"/>
  <c r="F253" s="1"/>
  <c r="D254" s="1"/>
  <c r="E253"/>
  <c r="G253"/>
  <c r="H252"/>
  <c r="G254" l="1"/>
  <c r="C254"/>
  <c r="E254"/>
  <c r="B254"/>
  <c r="F254" s="1"/>
  <c r="D255" s="1"/>
  <c r="H253"/>
  <c r="B255" l="1"/>
  <c r="F255" s="1"/>
  <c r="D256" s="1"/>
  <c r="G255"/>
  <c r="C255"/>
  <c r="E255"/>
  <c r="H254"/>
  <c r="E256" l="1"/>
  <c r="B256"/>
  <c r="F256" s="1"/>
  <c r="D257" s="1"/>
  <c r="G256"/>
  <c r="C256"/>
  <c r="H255"/>
  <c r="B257" l="1"/>
  <c r="F257" s="1"/>
  <c r="D258" s="1"/>
  <c r="E257"/>
  <c r="G257"/>
  <c r="C257"/>
  <c r="H256"/>
  <c r="G258" l="1"/>
  <c r="C258"/>
  <c r="E258"/>
  <c r="B258"/>
  <c r="F258" s="1"/>
  <c r="D259" s="1"/>
  <c r="H257"/>
  <c r="C259" l="1"/>
  <c r="E259"/>
  <c r="B259"/>
  <c r="F259" s="1"/>
  <c r="D260" s="1"/>
  <c r="G259"/>
  <c r="H258"/>
  <c r="E260" l="1"/>
  <c r="B260"/>
  <c r="F260" s="1"/>
  <c r="D261" s="1"/>
  <c r="G260"/>
  <c r="C260"/>
  <c r="H259"/>
  <c r="E261" l="1"/>
  <c r="B261"/>
  <c r="F261" s="1"/>
  <c r="D262" s="1"/>
  <c r="G261"/>
  <c r="C261"/>
  <c r="H260"/>
  <c r="E262" l="1"/>
  <c r="B262"/>
  <c r="F262" s="1"/>
  <c r="D263" s="1"/>
  <c r="G262"/>
  <c r="C262"/>
  <c r="H261"/>
  <c r="B263" l="1"/>
  <c r="F263" s="1"/>
  <c r="D264" s="1"/>
  <c r="G263"/>
  <c r="C263"/>
  <c r="E263"/>
  <c r="H262"/>
  <c r="E264" l="1"/>
  <c r="B264"/>
  <c r="F264" s="1"/>
  <c r="D265" s="1"/>
  <c r="G264"/>
  <c r="C264"/>
  <c r="H263"/>
  <c r="B265" l="1"/>
  <c r="F265" s="1"/>
  <c r="D266" s="1"/>
  <c r="G265"/>
  <c r="C265"/>
  <c r="E265"/>
  <c r="H264"/>
  <c r="E266" l="1"/>
  <c r="B266"/>
  <c r="F266" s="1"/>
  <c r="D267" s="1"/>
  <c r="G266"/>
  <c r="C266"/>
  <c r="H265"/>
  <c r="E267" l="1"/>
  <c r="B267"/>
  <c r="F267" s="1"/>
  <c r="D268" s="1"/>
  <c r="G267"/>
  <c r="C267"/>
  <c r="H266"/>
  <c r="E268" l="1"/>
  <c r="B268"/>
  <c r="F268" s="1"/>
  <c r="D269" s="1"/>
  <c r="G268"/>
  <c r="C268"/>
  <c r="H267"/>
  <c r="C269" l="1"/>
  <c r="B269"/>
  <c r="F269" s="1"/>
  <c r="D270" s="1"/>
  <c r="E269"/>
  <c r="G269"/>
  <c r="H268"/>
  <c r="G270" l="1"/>
  <c r="C270"/>
  <c r="E270"/>
  <c r="B270"/>
  <c r="F270" s="1"/>
  <c r="D271" s="1"/>
  <c r="H269"/>
  <c r="E271" l="1"/>
  <c r="B271"/>
  <c r="F271" s="1"/>
  <c r="D272" s="1"/>
  <c r="G271"/>
  <c r="C271"/>
  <c r="H270"/>
  <c r="E272" l="1"/>
  <c r="B272"/>
  <c r="F272" s="1"/>
  <c r="D273" s="1"/>
  <c r="G272"/>
  <c r="C272"/>
  <c r="H271"/>
  <c r="B273" l="1"/>
  <c r="F273" s="1"/>
  <c r="D274" s="1"/>
  <c r="G273"/>
  <c r="C273"/>
  <c r="E273"/>
  <c r="H272"/>
  <c r="E274" l="1"/>
  <c r="B274"/>
  <c r="F274" s="1"/>
  <c r="D275" s="1"/>
  <c r="G274"/>
  <c r="C274"/>
  <c r="H273"/>
  <c r="C275" l="1"/>
  <c r="E275"/>
  <c r="B275"/>
  <c r="F275" s="1"/>
  <c r="D276" s="1"/>
  <c r="G275"/>
  <c r="H274"/>
  <c r="E276" l="1"/>
  <c r="B276"/>
  <c r="F276" s="1"/>
  <c r="D277" s="1"/>
  <c r="G276"/>
  <c r="C276"/>
  <c r="H275"/>
  <c r="C277" l="1"/>
  <c r="B277"/>
  <c r="F277" s="1"/>
  <c r="D278" s="1"/>
  <c r="E277"/>
  <c r="G277"/>
  <c r="H276"/>
  <c r="E278" l="1"/>
  <c r="G278"/>
  <c r="C278"/>
  <c r="B278"/>
  <c r="F278" s="1"/>
  <c r="D279" s="1"/>
  <c r="H277"/>
  <c r="B279" l="1"/>
  <c r="F279" s="1"/>
  <c r="D280" s="1"/>
  <c r="G279"/>
  <c r="C279"/>
  <c r="E279"/>
  <c r="H278"/>
  <c r="E280" l="1"/>
  <c r="B280"/>
  <c r="F280" s="1"/>
  <c r="D281" s="1"/>
  <c r="G280"/>
  <c r="C280"/>
  <c r="H279"/>
  <c r="B281" l="1"/>
  <c r="F281" s="1"/>
  <c r="D282" s="1"/>
  <c r="G281"/>
  <c r="C281"/>
  <c r="E281"/>
  <c r="H280"/>
  <c r="E282" l="1"/>
  <c r="B282"/>
  <c r="F282" s="1"/>
  <c r="D283" s="1"/>
  <c r="G282"/>
  <c r="C282"/>
  <c r="H281"/>
  <c r="G283" l="1"/>
  <c r="C283"/>
  <c r="B283"/>
  <c r="F283" s="1"/>
  <c r="D284" s="1"/>
  <c r="E283"/>
  <c r="H282"/>
  <c r="H283" l="1"/>
  <c r="E284"/>
  <c r="B284"/>
  <c r="F284" s="1"/>
  <c r="D285" s="1"/>
  <c r="G284"/>
  <c r="C284"/>
  <c r="B285" l="1"/>
  <c r="F285" s="1"/>
  <c r="D286" s="1"/>
  <c r="G285"/>
  <c r="C285"/>
  <c r="E285"/>
  <c r="H284"/>
  <c r="E286" l="1"/>
  <c r="B286"/>
  <c r="F286" s="1"/>
  <c r="D287" s="1"/>
  <c r="G286"/>
  <c r="C286"/>
  <c r="H285"/>
  <c r="B287" l="1"/>
  <c r="F287" s="1"/>
  <c r="D288" s="1"/>
  <c r="G287"/>
  <c r="C287"/>
  <c r="E287"/>
  <c r="H286"/>
  <c r="E288" l="1"/>
  <c r="B288"/>
  <c r="F288" s="1"/>
  <c r="D289" s="1"/>
  <c r="G288"/>
  <c r="C288"/>
  <c r="H287"/>
  <c r="E289" l="1"/>
  <c r="B289"/>
  <c r="F289" s="1"/>
  <c r="D290" s="1"/>
  <c r="G289"/>
  <c r="C289"/>
  <c r="H288"/>
  <c r="G290" l="1"/>
  <c r="C290"/>
  <c r="E290"/>
  <c r="B290"/>
  <c r="F290" s="1"/>
  <c r="D291" s="1"/>
  <c r="H289"/>
  <c r="B291" l="1"/>
  <c r="F291" s="1"/>
  <c r="D292" s="1"/>
  <c r="G291"/>
  <c r="C291"/>
  <c r="E291"/>
  <c r="H290"/>
  <c r="E292" l="1"/>
  <c r="B292"/>
  <c r="F292" s="1"/>
  <c r="D293" s="1"/>
  <c r="G292"/>
  <c r="C292"/>
  <c r="H291"/>
  <c r="E293" l="1"/>
  <c r="B293"/>
  <c r="F293" s="1"/>
  <c r="D294" s="1"/>
  <c r="G293"/>
  <c r="C293"/>
  <c r="H292"/>
  <c r="E294" l="1"/>
  <c r="B294"/>
  <c r="F294" s="1"/>
  <c r="D295" s="1"/>
  <c r="G294"/>
  <c r="C294"/>
  <c r="H293"/>
  <c r="E295" l="1"/>
  <c r="B295"/>
  <c r="F295" s="1"/>
  <c r="D296" s="1"/>
  <c r="G295"/>
  <c r="C295"/>
  <c r="H294"/>
  <c r="E296" l="1"/>
  <c r="B296"/>
  <c r="F296" s="1"/>
  <c r="D297" s="1"/>
  <c r="G296"/>
  <c r="C296"/>
  <c r="H295"/>
  <c r="E297" l="1"/>
  <c r="B297"/>
  <c r="F297" s="1"/>
  <c r="D298" s="1"/>
  <c r="G297"/>
  <c r="C297"/>
  <c r="H296"/>
  <c r="G298" l="1"/>
  <c r="E298"/>
  <c r="B298"/>
  <c r="F298" s="1"/>
  <c r="D299" s="1"/>
  <c r="C298"/>
  <c r="H297"/>
  <c r="H298" l="1"/>
  <c r="E299"/>
  <c r="B299"/>
  <c r="F299" s="1"/>
  <c r="D300" s="1"/>
  <c r="G299"/>
  <c r="C299"/>
  <c r="E300" l="1"/>
  <c r="B300"/>
  <c r="F300" s="1"/>
  <c r="D301" s="1"/>
  <c r="G300"/>
  <c r="C300"/>
  <c r="H299"/>
  <c r="B301" l="1"/>
  <c r="F301" s="1"/>
  <c r="D302" s="1"/>
  <c r="G301"/>
  <c r="C301"/>
  <c r="E301"/>
  <c r="H300"/>
  <c r="E302" l="1"/>
  <c r="B302"/>
  <c r="F302" s="1"/>
  <c r="D303" s="1"/>
  <c r="G302"/>
  <c r="C302"/>
  <c r="H301"/>
  <c r="B303" l="1"/>
  <c r="F303" s="1"/>
  <c r="D304" s="1"/>
  <c r="G303"/>
  <c r="C303"/>
  <c r="E303"/>
  <c r="H302"/>
  <c r="E304" l="1"/>
  <c r="B304"/>
  <c r="F304" s="1"/>
  <c r="D305" s="1"/>
  <c r="G304"/>
  <c r="C304"/>
  <c r="H303"/>
  <c r="G305" l="1"/>
  <c r="E305"/>
  <c r="B305"/>
  <c r="F305" s="1"/>
  <c r="D306" s="1"/>
  <c r="C305"/>
  <c r="H304"/>
  <c r="E306" l="1"/>
  <c r="B306"/>
  <c r="F306" s="1"/>
  <c r="D307" s="1"/>
  <c r="G306"/>
  <c r="C306"/>
  <c r="H305"/>
  <c r="E307" l="1"/>
  <c r="B307"/>
  <c r="F307" s="1"/>
  <c r="D308" s="1"/>
  <c r="G307"/>
  <c r="C307"/>
  <c r="H306"/>
  <c r="E308" l="1"/>
  <c r="B308"/>
  <c r="F308" s="1"/>
  <c r="D309" s="1"/>
  <c r="G308"/>
  <c r="C308"/>
  <c r="H307"/>
  <c r="C309" l="1"/>
  <c r="B309"/>
  <c r="F309" s="1"/>
  <c r="D310" s="1"/>
  <c r="E309"/>
  <c r="G309"/>
  <c r="H308"/>
  <c r="B310" l="1"/>
  <c r="F310" s="1"/>
  <c r="D311" s="1"/>
  <c r="G310"/>
  <c r="C310"/>
  <c r="E310"/>
  <c r="H309"/>
  <c r="H310" l="1"/>
  <c r="C311"/>
  <c r="B311"/>
  <c r="F311" s="1"/>
  <c r="D312" s="1"/>
  <c r="E311"/>
  <c r="G311"/>
  <c r="B312" l="1"/>
  <c r="F312" s="1"/>
  <c r="D313" s="1"/>
  <c r="G312"/>
  <c r="C312"/>
  <c r="E312"/>
  <c r="H311"/>
  <c r="H312" l="1"/>
  <c r="B313"/>
  <c r="F313" s="1"/>
  <c r="D314" s="1"/>
  <c r="G313"/>
  <c r="C313"/>
  <c r="E313"/>
  <c r="E314" l="1"/>
  <c r="B314"/>
  <c r="F314" s="1"/>
  <c r="D315" s="1"/>
  <c r="G314"/>
  <c r="C314"/>
  <c r="H313"/>
  <c r="G315" l="1"/>
  <c r="C315"/>
  <c r="B315"/>
  <c r="F315" s="1"/>
  <c r="D316" s="1"/>
  <c r="E315"/>
  <c r="H314"/>
  <c r="H315" l="1"/>
  <c r="G316"/>
  <c r="C316"/>
  <c r="E316"/>
  <c r="B316"/>
  <c r="F316" s="1"/>
  <c r="D317" s="1"/>
  <c r="B317" l="1"/>
  <c r="F317" s="1"/>
  <c r="D318" s="1"/>
  <c r="E317"/>
  <c r="G317"/>
  <c r="C317"/>
  <c r="H316"/>
  <c r="H317" l="1"/>
  <c r="G318"/>
  <c r="C318"/>
  <c r="E318"/>
  <c r="B318"/>
  <c r="F318" s="1"/>
  <c r="D319" s="1"/>
  <c r="G319" l="1"/>
  <c r="C319"/>
  <c r="B319"/>
  <c r="F319" s="1"/>
  <c r="D320" s="1"/>
  <c r="E319"/>
  <c r="H318"/>
  <c r="H319" l="1"/>
  <c r="G320"/>
  <c r="C320"/>
  <c r="E320"/>
  <c r="B320"/>
  <c r="F320" s="1"/>
  <c r="D321" s="1"/>
  <c r="G321" l="1"/>
  <c r="C321"/>
  <c r="B321"/>
  <c r="F321" s="1"/>
  <c r="D322" s="1"/>
  <c r="E321"/>
  <c r="H320"/>
  <c r="H321" l="1"/>
  <c r="G322"/>
  <c r="C322"/>
  <c r="E322"/>
  <c r="B322"/>
  <c r="F322" l="1"/>
  <c r="D323" s="1"/>
  <c r="H322" l="1"/>
  <c r="G323"/>
  <c r="C323"/>
  <c r="B323"/>
  <c r="E323"/>
  <c r="F323" l="1"/>
  <c r="D324" s="1"/>
  <c r="E324" l="1"/>
  <c r="B324"/>
  <c r="G324"/>
  <c r="C324"/>
  <c r="H323"/>
  <c r="F324" l="1"/>
  <c r="D325" s="1"/>
  <c r="G325" l="1"/>
  <c r="C325"/>
  <c r="B325"/>
  <c r="E325"/>
  <c r="H324"/>
  <c r="F325" l="1"/>
  <c r="D326" s="1"/>
  <c r="E326" l="1"/>
  <c r="B326"/>
  <c r="G326"/>
  <c r="G20" s="1"/>
  <c r="C326"/>
  <c r="C20" s="1"/>
  <c r="H325"/>
  <c r="E20" l="1"/>
  <c r="F326"/>
  <c r="F20" s="1"/>
  <c r="B20"/>
  <c r="H326" l="1"/>
  <c r="H20" s="1"/>
</calcChain>
</file>

<file path=xl/sharedStrings.xml><?xml version="1.0" encoding="utf-8"?>
<sst xmlns="http://schemas.openxmlformats.org/spreadsheetml/2006/main" count="37" uniqueCount="36">
  <si>
    <t>Proportionnel</t>
  </si>
  <si>
    <t>Durée (en mois)</t>
  </si>
  <si>
    <t>Frais en % CRD</t>
  </si>
  <si>
    <t>Nbre
 Ech</t>
  </si>
  <si>
    <t>Dernière
échéance</t>
  </si>
  <si>
    <t>Total Intérêts à payer</t>
  </si>
  <si>
    <t>Total Capital
remboursé</t>
  </si>
  <si>
    <t>Total Frais</t>
  </si>
  <si>
    <t>Total Échéances</t>
  </si>
  <si>
    <t>N° Ech</t>
  </si>
  <si>
    <t>Date</t>
  </si>
  <si>
    <t>Intérêts
à payer</t>
  </si>
  <si>
    <t>Capital  remboursé</t>
  </si>
  <si>
    <t>Frais</t>
  </si>
  <si>
    <t>Échéance payée</t>
  </si>
  <si>
    <t>Montant Mensualité:</t>
  </si>
  <si>
    <t>Taux Mensuel</t>
  </si>
  <si>
    <t>Nombre Ech Total</t>
  </si>
  <si>
    <t>Montant Prêt:</t>
  </si>
  <si>
    <t>Taux annuel:</t>
  </si>
  <si>
    <t>Durée (en année)</t>
  </si>
  <si>
    <t>Périodicité Échéance:</t>
  </si>
  <si>
    <r>
      <t>Date 1</t>
    </r>
    <r>
      <rPr>
        <vertAlign val="superscript"/>
        <sz val="11"/>
        <color theme="1"/>
        <rFont val="Calibri"/>
        <family val="2"/>
        <scheme val="minor"/>
      </rPr>
      <t>è</t>
    </r>
    <r>
      <rPr>
        <vertAlign val="superscript"/>
        <sz val="10"/>
        <rFont val="Arial"/>
        <family val="2"/>
      </rPr>
      <t>re</t>
    </r>
    <r>
      <rPr>
        <sz val="11"/>
        <color theme="1"/>
        <rFont val="Calibri"/>
        <family val="2"/>
        <scheme val="minor"/>
      </rPr>
      <t xml:space="preserve"> Echéance</t>
    </r>
  </si>
  <si>
    <t>Différé Remb (mois):</t>
  </si>
  <si>
    <t>Frais Fixe (solidarité, …)</t>
  </si>
  <si>
    <t>CALCUL</t>
  </si>
  <si>
    <t>Prêt</t>
  </si>
  <si>
    <t>TABLEAU AMORTISSEMENT</t>
  </si>
  <si>
    <t>RECAPITULATIF</t>
  </si>
  <si>
    <t>fousseni.traore@gmail.com</t>
  </si>
  <si>
    <t>Nbre Ech Annuel:</t>
  </si>
  <si>
    <t>Nb Ech différé</t>
  </si>
  <si>
    <t>Capital 
restant dû</t>
  </si>
  <si>
    <t>SIMULATION TABLEAU AMORTISSEMENT DEGRESSIF</t>
  </si>
  <si>
    <t>CARACTERISTIQUES DU PRÊT</t>
  </si>
  <si>
    <t>Mensuel</t>
  </si>
</sst>
</file>

<file path=xl/styles.xml><?xml version="1.0" encoding="utf-8"?>
<styleSheet xmlns="http://schemas.openxmlformats.org/spreadsheetml/2006/main">
  <numFmts count="3">
    <numFmt numFmtId="164" formatCode="0.000%"/>
    <numFmt numFmtId="165" formatCode="0.000000%"/>
    <numFmt numFmtId="166" formatCode="mm/yyyy"/>
  </numFmts>
  <fonts count="20">
    <font>
      <sz val="11"/>
      <color theme="1"/>
      <name val="Calibri"/>
      <family val="2"/>
      <scheme val="minor"/>
    </font>
    <font>
      <u/>
      <sz val="10"/>
      <color indexed="12"/>
      <name val="Arial"/>
      <family val="2"/>
    </font>
    <font>
      <b/>
      <sz val="10"/>
      <color indexed="9"/>
      <name val="Arial"/>
      <family val="2"/>
    </font>
    <font>
      <sz val="10"/>
      <name val="Arial"/>
      <family val="2"/>
    </font>
    <font>
      <vertAlign val="superscript"/>
      <sz val="10"/>
      <name val="Arial"/>
      <family val="2"/>
    </font>
    <font>
      <vertAlign val="superscript"/>
      <sz val="11"/>
      <color theme="1"/>
      <name val="Calibri"/>
      <family val="2"/>
      <scheme val="minor"/>
    </font>
    <font>
      <b/>
      <sz val="9"/>
      <color theme="1"/>
      <name val="Calibri"/>
      <family val="2"/>
      <scheme val="minor"/>
    </font>
    <font>
      <b/>
      <i/>
      <sz val="10"/>
      <name val="Trebuchet MS"/>
      <family val="2"/>
    </font>
    <font>
      <sz val="11"/>
      <color theme="0"/>
      <name val="Calibri"/>
      <family val="2"/>
      <scheme val="minor"/>
    </font>
    <font>
      <b/>
      <u/>
      <sz val="9"/>
      <name val="Trebuchet MS"/>
      <family val="2"/>
    </font>
    <font>
      <b/>
      <sz val="9"/>
      <color theme="1"/>
      <name val="Trebuchet MS"/>
      <family val="2"/>
    </font>
    <font>
      <b/>
      <u/>
      <sz val="8"/>
      <name val="Trebuchet MS"/>
      <family val="2"/>
    </font>
    <font>
      <sz val="9"/>
      <color theme="0"/>
      <name val="Calibri"/>
      <family val="2"/>
      <scheme val="minor"/>
    </font>
    <font>
      <i/>
      <sz val="10"/>
      <color theme="1"/>
      <name val="Tahoma"/>
      <family val="2"/>
    </font>
    <font>
      <i/>
      <sz val="9"/>
      <color theme="1"/>
      <name val="Tahoma"/>
      <family val="2"/>
    </font>
    <font>
      <b/>
      <i/>
      <sz val="9"/>
      <name val="Trebuchet MS"/>
      <family val="2"/>
    </font>
    <font>
      <sz val="12"/>
      <color theme="0" tint="-0.499984740745262"/>
      <name val="Arial Black"/>
      <family val="2"/>
    </font>
    <font>
      <i/>
      <u/>
      <sz val="11"/>
      <color indexed="12"/>
      <name val="Trebuchet MS"/>
      <family val="2"/>
    </font>
    <font>
      <b/>
      <sz val="9"/>
      <color rgb="FF0000CC"/>
      <name val="Arial"/>
      <family val="2"/>
    </font>
    <font>
      <b/>
      <sz val="9"/>
      <color rgb="FF0000CC"/>
      <name val="Calibri"/>
      <family val="2"/>
      <scheme val="minor"/>
    </font>
  </fonts>
  <fills count="9">
    <fill>
      <patternFill patternType="none"/>
    </fill>
    <fill>
      <patternFill patternType="gray125"/>
    </fill>
    <fill>
      <gradientFill type="path">
        <stop position="0">
          <color rgb="FFFFFF00"/>
        </stop>
        <stop position="1">
          <color theme="9" tint="-0.25098422193060094"/>
        </stop>
      </gradientFill>
    </fill>
    <fill>
      <gradientFill degree="135">
        <stop position="0">
          <color theme="0"/>
        </stop>
        <stop position="1">
          <color theme="0" tint="-0.49803155613879818"/>
        </stop>
      </gradientFill>
    </fill>
    <fill>
      <patternFill patternType="solid">
        <fgColor theme="8" tint="-0.499984740745262"/>
        <bgColor indexed="64"/>
      </patternFill>
    </fill>
    <fill>
      <gradientFill degree="45">
        <stop position="0">
          <color theme="0"/>
        </stop>
        <stop position="1">
          <color rgb="FF95EFF9"/>
        </stop>
      </gradientFill>
    </fill>
    <fill>
      <patternFill patternType="solid">
        <fgColor theme="0"/>
        <bgColor indexed="64"/>
      </patternFill>
    </fill>
    <fill>
      <patternFill patternType="solid">
        <fgColor theme="0" tint="-0.499984740745262"/>
        <bgColor indexed="64"/>
      </patternFill>
    </fill>
    <fill>
      <gradientFill degree="135">
        <stop position="0">
          <color theme="0"/>
        </stop>
        <stop position="1">
          <color rgb="FF33AE02"/>
        </stop>
      </gradientFill>
    </fill>
  </fills>
  <borders count="32">
    <border>
      <left/>
      <right/>
      <top/>
      <bottom/>
      <diagonal/>
    </border>
    <border>
      <left style="medium">
        <color indexed="24"/>
      </left>
      <right/>
      <top style="medium">
        <color indexed="24"/>
      </top>
      <bottom style="medium">
        <color indexed="24"/>
      </bottom>
      <diagonal/>
    </border>
    <border>
      <left/>
      <right/>
      <top style="medium">
        <color indexed="24"/>
      </top>
      <bottom style="medium">
        <color indexed="24"/>
      </bottom>
      <diagonal/>
    </border>
    <border>
      <left/>
      <right style="medium">
        <color indexed="24"/>
      </right>
      <top style="medium">
        <color indexed="24"/>
      </top>
      <bottom style="medium">
        <color indexed="24"/>
      </bottom>
      <diagonal/>
    </border>
    <border>
      <left style="medium">
        <color indexed="24"/>
      </left>
      <right/>
      <top/>
      <bottom/>
      <diagonal/>
    </border>
    <border>
      <left/>
      <right style="medium">
        <color indexed="24"/>
      </right>
      <top/>
      <bottom/>
      <diagonal/>
    </border>
    <border>
      <left style="medium">
        <color indexed="24"/>
      </left>
      <right/>
      <top style="medium">
        <color indexed="24"/>
      </top>
      <bottom/>
      <diagonal/>
    </border>
    <border>
      <left/>
      <right/>
      <top style="medium">
        <color indexed="24"/>
      </top>
      <bottom/>
      <diagonal/>
    </border>
    <border>
      <left/>
      <right style="medium">
        <color indexed="24"/>
      </right>
      <top style="medium">
        <color indexed="24"/>
      </top>
      <bottom/>
      <diagonal/>
    </border>
    <border>
      <left style="thin">
        <color indexed="24"/>
      </left>
      <right style="thin">
        <color indexed="24"/>
      </right>
      <top style="thin">
        <color indexed="24"/>
      </top>
      <bottom style="thin">
        <color indexed="24"/>
      </bottom>
      <diagonal/>
    </border>
    <border>
      <left/>
      <right style="thin">
        <color indexed="24"/>
      </right>
      <top/>
      <bottom/>
      <diagonal/>
    </border>
    <border>
      <left style="medium">
        <color indexed="24"/>
      </left>
      <right/>
      <top/>
      <bottom style="medium">
        <color indexed="24"/>
      </bottom>
      <diagonal/>
    </border>
    <border>
      <left/>
      <right/>
      <top/>
      <bottom style="medium">
        <color indexed="24"/>
      </bottom>
      <diagonal/>
    </border>
    <border>
      <left/>
      <right style="medium">
        <color indexed="24"/>
      </right>
      <top/>
      <bottom style="medium">
        <color indexed="24"/>
      </bottom>
      <diagonal/>
    </border>
    <border>
      <left style="medium">
        <color indexed="24"/>
      </left>
      <right/>
      <top style="medium">
        <color indexed="24"/>
      </top>
      <bottom style="thin">
        <color indexed="24"/>
      </bottom>
      <diagonal/>
    </border>
    <border>
      <left/>
      <right/>
      <top style="medium">
        <color indexed="24"/>
      </top>
      <bottom style="thin">
        <color indexed="24"/>
      </bottom>
      <diagonal/>
    </border>
    <border>
      <left style="thin">
        <color indexed="24"/>
      </left>
      <right/>
      <top style="medium">
        <color indexed="24"/>
      </top>
      <bottom style="thin">
        <color indexed="24"/>
      </bottom>
      <diagonal/>
    </border>
    <border>
      <left/>
      <right style="thin">
        <color indexed="24"/>
      </right>
      <top style="medium">
        <color indexed="24"/>
      </top>
      <bottom style="thin">
        <color indexed="24"/>
      </bottom>
      <diagonal/>
    </border>
    <border>
      <left/>
      <right style="medium">
        <color indexed="24"/>
      </right>
      <top style="medium">
        <color indexed="24"/>
      </top>
      <bottom style="thin">
        <color indexed="24"/>
      </bottom>
      <diagonal/>
    </border>
    <border>
      <left style="medium">
        <color indexed="24"/>
      </left>
      <right/>
      <top style="thin">
        <color indexed="24"/>
      </top>
      <bottom style="thin">
        <color indexed="24"/>
      </bottom>
      <diagonal/>
    </border>
    <border>
      <left/>
      <right/>
      <top style="thin">
        <color indexed="24"/>
      </top>
      <bottom style="thin">
        <color indexed="24"/>
      </bottom>
      <diagonal/>
    </border>
    <border>
      <left style="thin">
        <color indexed="24"/>
      </left>
      <right/>
      <top style="thin">
        <color indexed="24"/>
      </top>
      <bottom style="thin">
        <color indexed="24"/>
      </bottom>
      <diagonal/>
    </border>
    <border>
      <left/>
      <right style="thin">
        <color indexed="24"/>
      </right>
      <top style="thin">
        <color indexed="24"/>
      </top>
      <bottom style="thin">
        <color indexed="24"/>
      </bottom>
      <diagonal/>
    </border>
    <border>
      <left/>
      <right style="medium">
        <color indexed="24"/>
      </right>
      <top style="thin">
        <color indexed="24"/>
      </top>
      <bottom style="thin">
        <color indexed="24"/>
      </bottom>
      <diagonal/>
    </border>
    <border>
      <left style="medium">
        <color indexed="24"/>
      </left>
      <right/>
      <top style="thin">
        <color indexed="24"/>
      </top>
      <bottom style="medium">
        <color indexed="24"/>
      </bottom>
      <diagonal/>
    </border>
    <border>
      <left/>
      <right/>
      <top style="thin">
        <color indexed="24"/>
      </top>
      <bottom style="medium">
        <color indexed="24"/>
      </bottom>
      <diagonal/>
    </border>
    <border>
      <left style="thin">
        <color indexed="24"/>
      </left>
      <right/>
      <top style="thin">
        <color indexed="24"/>
      </top>
      <bottom style="medium">
        <color indexed="24"/>
      </bottom>
      <diagonal/>
    </border>
    <border>
      <left/>
      <right style="thin">
        <color indexed="24"/>
      </right>
      <top style="thin">
        <color indexed="24"/>
      </top>
      <bottom style="medium">
        <color indexed="24"/>
      </bottom>
      <diagonal/>
    </border>
    <border>
      <left/>
      <right style="medium">
        <color indexed="24"/>
      </right>
      <top style="thin">
        <color indexed="24"/>
      </top>
      <bottom style="medium">
        <color indexed="24"/>
      </bottom>
      <diagonal/>
    </border>
    <border>
      <left style="thin">
        <color indexed="24"/>
      </left>
      <right style="medium">
        <color indexed="24"/>
      </right>
      <top/>
      <bottom/>
      <diagonal/>
    </border>
    <border>
      <left/>
      <right/>
      <top style="thin">
        <color indexed="24"/>
      </top>
      <bottom/>
      <diagonal/>
    </border>
    <border>
      <left style="medium">
        <color indexed="24"/>
      </left>
      <right/>
      <top/>
      <bottom style="thin">
        <color indexed="24"/>
      </bottom>
      <diagonal/>
    </border>
  </borders>
  <cellStyleXfs count="2">
    <xf numFmtId="0" fontId="0" fillId="0" borderId="0"/>
    <xf numFmtId="0" fontId="1" fillId="0" borderId="0" applyNumberFormat="0" applyFill="0" applyBorder="0" applyAlignment="0" applyProtection="0">
      <alignment vertical="top"/>
      <protection locked="0"/>
    </xf>
  </cellStyleXfs>
  <cellXfs count="94">
    <xf numFmtId="0" fontId="0" fillId="0" borderId="0" xfId="0"/>
    <xf numFmtId="0" fontId="0" fillId="0" borderId="0" xfId="0" applyProtection="1"/>
    <xf numFmtId="0" fontId="0" fillId="0" borderId="0" xfId="0" applyFill="1" applyProtection="1"/>
    <xf numFmtId="0" fontId="0" fillId="0" borderId="0" xfId="0" applyFill="1" applyAlignment="1" applyProtection="1">
      <alignment horizontal="center"/>
    </xf>
    <xf numFmtId="0" fontId="2" fillId="6" borderId="4" xfId="0" applyFont="1" applyFill="1" applyBorder="1" applyAlignment="1" applyProtection="1">
      <alignment horizontal="left"/>
    </xf>
    <xf numFmtId="0" fontId="2" fillId="6" borderId="0" xfId="0" applyFont="1" applyFill="1" applyBorder="1" applyAlignment="1" applyProtection="1">
      <alignment horizontal="left"/>
    </xf>
    <xf numFmtId="0" fontId="0" fillId="6" borderId="11" xfId="0" applyFill="1" applyBorder="1" applyAlignment="1" applyProtection="1">
      <alignment horizontal="right"/>
    </xf>
    <xf numFmtId="0" fontId="0" fillId="6" borderId="12" xfId="0" applyFill="1" applyBorder="1" applyAlignment="1" applyProtection="1">
      <alignment horizontal="right"/>
    </xf>
    <xf numFmtId="0" fontId="0" fillId="6" borderId="5" xfId="0" applyFill="1" applyBorder="1" applyProtection="1"/>
    <xf numFmtId="0" fontId="0" fillId="6" borderId="13" xfId="0" applyFill="1" applyBorder="1" applyProtection="1"/>
    <xf numFmtId="14" fontId="0" fillId="6" borderId="12" xfId="0" applyNumberFormat="1" applyFill="1" applyBorder="1" applyProtection="1"/>
    <xf numFmtId="0" fontId="2" fillId="6" borderId="5" xfId="0" applyFont="1" applyFill="1" applyBorder="1" applyAlignment="1" applyProtection="1">
      <alignment horizontal="left"/>
    </xf>
    <xf numFmtId="0" fontId="2" fillId="6" borderId="6" xfId="0" applyFont="1" applyFill="1" applyBorder="1" applyAlignment="1" applyProtection="1"/>
    <xf numFmtId="0" fontId="2" fillId="6" borderId="7" xfId="0" applyFont="1" applyFill="1" applyBorder="1" applyAlignment="1" applyProtection="1"/>
    <xf numFmtId="0" fontId="2" fillId="6" borderId="8" xfId="0" applyFont="1" applyFill="1" applyBorder="1" applyProtection="1"/>
    <xf numFmtId="0" fontId="0" fillId="6" borderId="4" xfId="0" applyFill="1" applyBorder="1" applyProtection="1"/>
    <xf numFmtId="0" fontId="0" fillId="6" borderId="0" xfId="0" applyFill="1" applyBorder="1" applyProtection="1"/>
    <xf numFmtId="0" fontId="0" fillId="6" borderId="11" xfId="0" applyFill="1" applyBorder="1" applyProtection="1"/>
    <xf numFmtId="0" fontId="0" fillId="6" borderId="12" xfId="0" applyFill="1" applyBorder="1" applyProtection="1"/>
    <xf numFmtId="0" fontId="12" fillId="6" borderId="29" xfId="0" applyFont="1" applyFill="1" applyBorder="1" applyAlignment="1" applyProtection="1">
      <alignment horizontal="center"/>
      <protection hidden="1"/>
    </xf>
    <xf numFmtId="0" fontId="17" fillId="0" borderId="0" xfId="1" applyFont="1" applyAlignment="1" applyProtection="1"/>
    <xf numFmtId="0" fontId="6" fillId="2" borderId="19" xfId="0" applyFont="1" applyFill="1" applyBorder="1" applyAlignment="1" applyProtection="1">
      <alignment horizontal="center" vertical="center"/>
      <protection hidden="1"/>
    </xf>
    <xf numFmtId="166" fontId="6" fillId="2" borderId="20" xfId="0" applyNumberFormat="1" applyFont="1" applyFill="1" applyBorder="1" applyAlignment="1" applyProtection="1">
      <alignment vertical="center"/>
      <protection hidden="1"/>
    </xf>
    <xf numFmtId="4" fontId="6" fillId="2" borderId="20" xfId="0" applyNumberFormat="1" applyFont="1" applyFill="1" applyBorder="1" applyAlignment="1" applyProtection="1">
      <alignment vertical="center"/>
      <protection hidden="1"/>
    </xf>
    <xf numFmtId="4" fontId="6" fillId="2" borderId="21" xfId="0" applyNumberFormat="1" applyFont="1" applyFill="1" applyBorder="1" applyAlignment="1" applyProtection="1">
      <alignment vertical="center"/>
      <protection hidden="1"/>
    </xf>
    <xf numFmtId="4" fontId="6" fillId="2" borderId="22" xfId="0" applyNumberFormat="1" applyFont="1" applyFill="1" applyBorder="1" applyAlignment="1" applyProtection="1">
      <alignment vertical="center"/>
      <protection hidden="1"/>
    </xf>
    <xf numFmtId="4" fontId="6" fillId="2" borderId="23" xfId="0" applyNumberFormat="1" applyFont="1" applyFill="1" applyBorder="1" applyAlignment="1" applyProtection="1">
      <alignment vertical="center"/>
      <protection hidden="1"/>
    </xf>
    <xf numFmtId="0" fontId="6" fillId="2" borderId="24" xfId="0" applyFont="1" applyFill="1" applyBorder="1" applyAlignment="1" applyProtection="1">
      <alignment horizontal="center" vertical="center"/>
      <protection hidden="1"/>
    </xf>
    <xf numFmtId="166" fontId="6" fillId="2" borderId="25" xfId="0" applyNumberFormat="1" applyFont="1" applyFill="1" applyBorder="1" applyAlignment="1" applyProtection="1">
      <alignment vertical="center"/>
      <protection hidden="1"/>
    </xf>
    <xf numFmtId="4" fontId="6" fillId="2" borderId="25" xfId="0" applyNumberFormat="1" applyFont="1" applyFill="1" applyBorder="1" applyAlignment="1" applyProtection="1">
      <alignment vertical="center"/>
      <protection hidden="1"/>
    </xf>
    <xf numFmtId="4" fontId="6" fillId="2" borderId="26" xfId="0" applyNumberFormat="1" applyFont="1" applyFill="1" applyBorder="1" applyAlignment="1" applyProtection="1">
      <alignment vertical="center"/>
      <protection hidden="1"/>
    </xf>
    <xf numFmtId="4" fontId="6" fillId="2" borderId="27" xfId="0" applyNumberFormat="1" applyFont="1" applyFill="1" applyBorder="1" applyAlignment="1" applyProtection="1">
      <alignment vertical="center"/>
      <protection hidden="1"/>
    </xf>
    <xf numFmtId="4" fontId="6" fillId="2" borderId="28" xfId="0" applyNumberFormat="1" applyFont="1" applyFill="1" applyBorder="1" applyAlignment="1" applyProtection="1">
      <alignment vertical="center"/>
      <protection hidden="1"/>
    </xf>
    <xf numFmtId="0" fontId="6" fillId="5" borderId="24" xfId="0" applyFont="1" applyFill="1" applyBorder="1" applyProtection="1">
      <protection hidden="1"/>
    </xf>
    <xf numFmtId="166" fontId="6" fillId="5" borderId="25" xfId="0" applyNumberFormat="1" applyFont="1" applyFill="1" applyBorder="1" applyProtection="1">
      <protection hidden="1"/>
    </xf>
    <xf numFmtId="4" fontId="6" fillId="5" borderId="25" xfId="0" applyNumberFormat="1" applyFont="1" applyFill="1" applyBorder="1" applyProtection="1">
      <protection hidden="1"/>
    </xf>
    <xf numFmtId="4" fontId="6" fillId="5" borderId="26" xfId="0" applyNumberFormat="1" applyFont="1" applyFill="1" applyBorder="1" applyProtection="1">
      <protection hidden="1"/>
    </xf>
    <xf numFmtId="4" fontId="6" fillId="5" borderId="27" xfId="0" applyNumberFormat="1" applyFont="1" applyFill="1" applyBorder="1" applyProtection="1">
      <protection hidden="1"/>
    </xf>
    <xf numFmtId="4" fontId="6" fillId="5" borderId="28" xfId="0" applyNumberFormat="1" applyFont="1" applyFill="1" applyBorder="1" applyProtection="1">
      <protection hidden="1"/>
    </xf>
    <xf numFmtId="4" fontId="11" fillId="6" borderId="5" xfId="0" applyNumberFormat="1" applyFont="1" applyFill="1" applyBorder="1" applyAlignment="1" applyProtection="1">
      <alignment horizontal="center"/>
      <protection hidden="1"/>
    </xf>
    <xf numFmtId="0" fontId="10" fillId="6" borderId="5" xfId="0" applyFont="1" applyFill="1" applyBorder="1" applyProtection="1">
      <protection hidden="1"/>
    </xf>
    <xf numFmtId="165" fontId="10" fillId="6" borderId="5" xfId="0" applyNumberFormat="1" applyFont="1" applyFill="1" applyBorder="1" applyAlignment="1" applyProtection="1">
      <alignment horizontal="center"/>
      <protection hidden="1"/>
    </xf>
    <xf numFmtId="0" fontId="14" fillId="6" borderId="5" xfId="0" applyFont="1" applyFill="1" applyBorder="1" applyAlignment="1" applyProtection="1">
      <alignment horizontal="center"/>
      <protection hidden="1"/>
    </xf>
    <xf numFmtId="4" fontId="18" fillId="8" borderId="9" xfId="0" applyNumberFormat="1" applyFont="1" applyFill="1" applyBorder="1" applyAlignment="1" applyProtection="1">
      <alignment vertical="center"/>
      <protection locked="0"/>
    </xf>
    <xf numFmtId="164" fontId="19" fillId="8" borderId="9" xfId="0" applyNumberFormat="1" applyFont="1" applyFill="1" applyBorder="1" applyAlignment="1" applyProtection="1">
      <alignment vertical="center"/>
      <protection locked="0"/>
    </xf>
    <xf numFmtId="0" fontId="19" fillId="8" borderId="9" xfId="0" applyFont="1" applyFill="1" applyBorder="1" applyAlignment="1" applyProtection="1">
      <alignment vertical="center"/>
      <protection locked="0"/>
    </xf>
    <xf numFmtId="0" fontId="19" fillId="8" borderId="9" xfId="0" applyFont="1" applyFill="1" applyBorder="1" applyAlignment="1" applyProtection="1">
      <alignment horizontal="right" vertical="center"/>
      <protection locked="0"/>
    </xf>
    <xf numFmtId="14" fontId="19" fillId="8" borderId="9" xfId="0" applyNumberFormat="1" applyFont="1" applyFill="1" applyBorder="1" applyAlignment="1" applyProtection="1">
      <alignment vertical="center"/>
      <protection locked="0"/>
    </xf>
    <xf numFmtId="0" fontId="19" fillId="8" borderId="9" xfId="0" applyNumberFormat="1" applyFont="1" applyFill="1" applyBorder="1" applyAlignment="1" applyProtection="1">
      <alignment vertical="center"/>
      <protection locked="0"/>
    </xf>
    <xf numFmtId="0" fontId="6" fillId="6" borderId="20" xfId="0" applyFont="1" applyFill="1" applyBorder="1" applyProtection="1"/>
    <xf numFmtId="0" fontId="6" fillId="6" borderId="30" xfId="0" applyFont="1" applyFill="1" applyBorder="1" applyProtection="1"/>
    <xf numFmtId="0" fontId="6" fillId="6" borderId="0" xfId="0" applyFont="1" applyFill="1" applyBorder="1" applyProtection="1"/>
    <xf numFmtId="0" fontId="16" fillId="0" borderId="0" xfId="0" applyFont="1" applyFill="1" applyAlignment="1" applyProtection="1">
      <alignment horizontal="center" vertical="center"/>
    </xf>
    <xf numFmtId="0" fontId="2" fillId="7" borderId="1" xfId="0" applyFont="1" applyFill="1" applyBorder="1" applyAlignment="1" applyProtection="1">
      <alignment horizontal="left"/>
    </xf>
    <xf numFmtId="0" fontId="2" fillId="7" borderId="2" xfId="0" applyFont="1" applyFill="1" applyBorder="1" applyAlignment="1" applyProtection="1">
      <alignment horizontal="left"/>
    </xf>
    <xf numFmtId="0" fontId="2" fillId="7" borderId="3" xfId="0" applyFont="1" applyFill="1" applyBorder="1" applyAlignment="1" applyProtection="1">
      <alignment horizontal="left"/>
    </xf>
    <xf numFmtId="0" fontId="3" fillId="6" borderId="4" xfId="0" applyFont="1" applyFill="1" applyBorder="1" applyAlignment="1" applyProtection="1">
      <alignment horizontal="right"/>
    </xf>
    <xf numFmtId="0" fontId="3" fillId="6" borderId="0" xfId="0" applyFont="1" applyFill="1" applyBorder="1" applyAlignment="1" applyProtection="1">
      <alignment horizontal="right"/>
    </xf>
    <xf numFmtId="0" fontId="0" fillId="6" borderId="4" xfId="0" applyFill="1" applyBorder="1" applyAlignment="1" applyProtection="1">
      <alignment horizontal="right"/>
    </xf>
    <xf numFmtId="0" fontId="0" fillId="6" borderId="0" xfId="0" applyFill="1" applyBorder="1" applyAlignment="1" applyProtection="1">
      <alignment horizontal="right"/>
    </xf>
    <xf numFmtId="0" fontId="9" fillId="6" borderId="4" xfId="0" applyFont="1" applyFill="1" applyBorder="1" applyAlignment="1" applyProtection="1">
      <alignment horizontal="right"/>
    </xf>
    <xf numFmtId="0" fontId="9" fillId="6" borderId="0" xfId="0" applyFont="1" applyFill="1" applyBorder="1" applyAlignment="1" applyProtection="1">
      <alignment horizontal="right"/>
    </xf>
    <xf numFmtId="0" fontId="8" fillId="6" borderId="4" xfId="0" applyFont="1" applyFill="1" applyBorder="1" applyAlignment="1" applyProtection="1">
      <alignment horizontal="right"/>
    </xf>
    <xf numFmtId="0" fontId="8" fillId="6" borderId="0" xfId="0" applyFont="1" applyFill="1" applyBorder="1" applyAlignment="1" applyProtection="1">
      <alignment horizontal="right"/>
    </xf>
    <xf numFmtId="0" fontId="0" fillId="6" borderId="10" xfId="0" applyFill="1" applyBorder="1" applyAlignment="1" applyProtection="1">
      <alignment horizontal="right"/>
    </xf>
    <xf numFmtId="0" fontId="13" fillId="6" borderId="4" xfId="0" applyFont="1" applyFill="1" applyBorder="1" applyAlignment="1" applyProtection="1">
      <alignment horizontal="right"/>
    </xf>
    <xf numFmtId="0" fontId="13" fillId="6" borderId="0" xfId="0" applyFont="1" applyFill="1" applyBorder="1" applyAlignment="1" applyProtection="1">
      <alignment horizontal="right"/>
    </xf>
    <xf numFmtId="0" fontId="0" fillId="0" borderId="0" xfId="0" applyFill="1" applyAlignment="1" applyProtection="1">
      <alignment horizontal="center"/>
    </xf>
    <xf numFmtId="0" fontId="2" fillId="4" borderId="1" xfId="0" applyFont="1" applyFill="1" applyBorder="1" applyAlignment="1" applyProtection="1">
      <alignment horizontal="left" vertical="center"/>
    </xf>
    <xf numFmtId="0" fontId="2" fillId="4" borderId="2" xfId="0" applyFont="1" applyFill="1" applyBorder="1" applyAlignment="1" applyProtection="1">
      <alignment horizontal="left" vertical="center"/>
    </xf>
    <xf numFmtId="0" fontId="2" fillId="4" borderId="3" xfId="0" applyFont="1" applyFill="1" applyBorder="1" applyAlignment="1" applyProtection="1">
      <alignment horizontal="left" vertical="center"/>
    </xf>
    <xf numFmtId="0" fontId="15" fillId="3" borderId="6" xfId="0" applyFont="1" applyFill="1" applyBorder="1" applyAlignment="1" applyProtection="1">
      <alignment horizontal="center" vertical="center"/>
    </xf>
    <xf numFmtId="0" fontId="15" fillId="3" borderId="31" xfId="0" applyFont="1" applyFill="1" applyBorder="1" applyAlignment="1" applyProtection="1">
      <alignment horizontal="center" vertical="center"/>
    </xf>
    <xf numFmtId="0" fontId="7" fillId="3" borderId="15" xfId="0" applyFont="1" applyFill="1" applyBorder="1" applyAlignment="1" applyProtection="1">
      <alignment horizontal="right" vertical="center" wrapText="1"/>
    </xf>
    <xf numFmtId="0" fontId="7" fillId="3" borderId="20" xfId="0" applyFont="1" applyFill="1" applyBorder="1" applyAlignment="1" applyProtection="1">
      <alignment horizontal="right" vertical="center"/>
    </xf>
    <xf numFmtId="0" fontId="7" fillId="3" borderId="20" xfId="0" applyFont="1" applyFill="1" applyBorder="1" applyAlignment="1" applyProtection="1">
      <alignment horizontal="right" vertical="center" wrapText="1"/>
    </xf>
    <xf numFmtId="0" fontId="7" fillId="3" borderId="16" xfId="0" applyFont="1" applyFill="1" applyBorder="1" applyAlignment="1" applyProtection="1">
      <alignment horizontal="right" vertical="center" wrapText="1"/>
    </xf>
    <xf numFmtId="0" fontId="7" fillId="3" borderId="21" xfId="0" applyFont="1" applyFill="1" applyBorder="1" applyAlignment="1" applyProtection="1">
      <alignment horizontal="right" vertical="center" wrapText="1"/>
    </xf>
    <xf numFmtId="0" fontId="7" fillId="3" borderId="17" xfId="0" applyFont="1" applyFill="1" applyBorder="1" applyAlignment="1" applyProtection="1">
      <alignment horizontal="right" vertical="center" wrapText="1"/>
    </xf>
    <xf numFmtId="0" fontId="7" fillId="3" borderId="22" xfId="0" applyFont="1" applyFill="1" applyBorder="1" applyAlignment="1" applyProtection="1">
      <alignment horizontal="right" vertical="center" wrapText="1"/>
    </xf>
    <xf numFmtId="0" fontId="7" fillId="3" borderId="18" xfId="0" applyFont="1" applyFill="1" applyBorder="1" applyAlignment="1" applyProtection="1">
      <alignment horizontal="right" vertical="center" wrapText="1"/>
    </xf>
    <xf numFmtId="0" fontId="7" fillId="3" borderId="23" xfId="0" applyFont="1" applyFill="1" applyBorder="1" applyAlignment="1" applyProtection="1">
      <alignment horizontal="right" vertical="center" wrapText="1"/>
    </xf>
    <xf numFmtId="0" fontId="7" fillId="3" borderId="14" xfId="0" applyFont="1" applyFill="1" applyBorder="1" applyAlignment="1" applyProtection="1">
      <alignment horizontal="center" vertical="center"/>
    </xf>
    <xf numFmtId="0" fontId="7" fillId="3" borderId="19" xfId="0" applyFont="1" applyFill="1" applyBorder="1" applyAlignment="1" applyProtection="1">
      <alignment horizontal="center" vertical="center"/>
    </xf>
    <xf numFmtId="0" fontId="7" fillId="3" borderId="15" xfId="0" applyFont="1" applyFill="1" applyBorder="1" applyAlignment="1" applyProtection="1">
      <alignment horizontal="center" vertical="center"/>
    </xf>
    <xf numFmtId="0" fontId="7" fillId="3" borderId="20" xfId="0" applyFont="1" applyFill="1" applyBorder="1" applyAlignment="1" applyProtection="1">
      <alignment horizontal="center" vertical="center"/>
    </xf>
    <xf numFmtId="0" fontId="7" fillId="3" borderId="15" xfId="0" applyFont="1" applyFill="1" applyBorder="1" applyAlignment="1" applyProtection="1">
      <alignment horizontal="center" vertical="center" wrapText="1"/>
    </xf>
    <xf numFmtId="0" fontId="7" fillId="3" borderId="20" xfId="0" applyFont="1" applyFill="1" applyBorder="1" applyAlignment="1" applyProtection="1">
      <alignment horizontal="center" vertical="center" wrapText="1"/>
    </xf>
    <xf numFmtId="0" fontId="7" fillId="3" borderId="16" xfId="0" applyFont="1" applyFill="1" applyBorder="1" applyAlignment="1" applyProtection="1">
      <alignment horizontal="center" vertical="center" wrapText="1"/>
    </xf>
    <xf numFmtId="0" fontId="7" fillId="3" borderId="21" xfId="0" applyFont="1" applyFill="1" applyBorder="1" applyAlignment="1" applyProtection="1">
      <alignment horizontal="center" vertical="center" wrapText="1"/>
    </xf>
    <xf numFmtId="0" fontId="7" fillId="3" borderId="17" xfId="0" applyFont="1" applyFill="1" applyBorder="1" applyAlignment="1" applyProtection="1">
      <alignment horizontal="center" vertical="center" wrapText="1"/>
    </xf>
    <xf numFmtId="0" fontId="7" fillId="3" borderId="22" xfId="0" applyFont="1" applyFill="1" applyBorder="1" applyAlignment="1" applyProtection="1">
      <alignment horizontal="center" vertical="center" wrapText="1"/>
    </xf>
    <xf numFmtId="0" fontId="7" fillId="3" borderId="18" xfId="0" applyFont="1" applyFill="1" applyBorder="1" applyAlignment="1" applyProtection="1">
      <alignment horizontal="center" vertical="center" wrapText="1"/>
    </xf>
    <xf numFmtId="0" fontId="7" fillId="3" borderId="23" xfId="0" applyFont="1" applyFill="1" applyBorder="1" applyAlignment="1" applyProtection="1">
      <alignment horizontal="center" vertical="center" wrapText="1"/>
    </xf>
  </cellXfs>
  <cellStyles count="2">
    <cellStyle name="Lien hypertexte" xfId="1" builtinId="8"/>
    <cellStyle name="Normal" xfId="0" builtinId="0"/>
  </cellStyles>
  <dxfs count="3">
    <dxf>
      <font>
        <color theme="0"/>
      </font>
      <fill>
        <patternFill>
          <bgColor theme="0"/>
        </patternFill>
      </fill>
    </dxf>
    <dxf>
      <fill>
        <patternFill>
          <bgColor theme="0"/>
        </patternFill>
      </fill>
    </dxf>
    <dxf>
      <fill>
        <patternFill>
          <bgColor indexed="10"/>
        </patternFill>
      </fill>
    </dxf>
  </dxfs>
  <tableStyles count="0" defaultTableStyle="TableStyleMedium9" defaultPivotStyle="PivotStyleLight16"/>
  <colors>
    <mruColors>
      <color rgb="FF0000CC"/>
      <color rgb="FF33AE02"/>
      <color rgb="FFE5F737"/>
      <color rgb="FFB8FE9C"/>
      <color rgb="FFD1D1FF"/>
      <color rgb="FF281C30"/>
      <color rgb="FF7C5793"/>
      <color rgb="FF9999FF"/>
      <color rgb="FF95EFF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fousseni.traore@gmail.com" TargetMode="External"/></Relationships>
</file>

<file path=xl/worksheets/sheet1.xml><?xml version="1.0" encoding="utf-8"?>
<worksheet xmlns="http://schemas.openxmlformats.org/spreadsheetml/2006/main" xmlns:r="http://schemas.openxmlformats.org/officeDocument/2006/relationships">
  <dimension ref="A1:L326"/>
  <sheetViews>
    <sheetView tabSelected="1" topLeftCell="A17" zoomScaleSheetLayoutView="100" workbookViewId="0">
      <selection activeCell="D8" sqref="D8"/>
    </sheetView>
  </sheetViews>
  <sheetFormatPr baseColWidth="10" defaultRowHeight="15"/>
  <cols>
    <col min="1" max="1" width="1.85546875" style="1" customWidth="1"/>
    <col min="2" max="2" width="8.7109375" style="1" customWidth="1"/>
    <col min="3" max="3" width="11.42578125" style="1"/>
    <col min="4" max="4" width="15.28515625" style="1" customWidth="1"/>
    <col min="5" max="5" width="15.85546875" style="1" customWidth="1"/>
    <col min="6" max="6" width="16" style="1" customWidth="1"/>
    <col min="7" max="7" width="0.140625" style="1" customWidth="1"/>
    <col min="8" max="8" width="18.5703125" style="1" customWidth="1"/>
    <col min="9" max="9" width="18.85546875" style="1" customWidth="1"/>
    <col min="10" max="16384" width="11.42578125" style="1"/>
  </cols>
  <sheetData>
    <row r="1" spans="1:12" ht="27.75" customHeight="1">
      <c r="A1" s="52" t="s">
        <v>33</v>
      </c>
      <c r="B1" s="52"/>
      <c r="C1" s="52"/>
      <c r="D1" s="52"/>
      <c r="E1" s="52"/>
      <c r="F1" s="52"/>
      <c r="G1" s="52"/>
      <c r="H1" s="52"/>
      <c r="I1" s="52"/>
    </row>
    <row r="2" spans="1:12" ht="14.25" customHeight="1" thickBot="1">
      <c r="A2" s="2"/>
      <c r="B2" s="2"/>
      <c r="C2" s="2"/>
      <c r="D2" s="2"/>
      <c r="E2" s="2"/>
      <c r="F2" s="2"/>
      <c r="G2" s="2"/>
      <c r="H2" s="2"/>
      <c r="I2" s="2"/>
      <c r="L2" s="20" t="s">
        <v>29</v>
      </c>
    </row>
    <row r="3" spans="1:12" ht="15.75" thickBot="1">
      <c r="A3" s="2"/>
      <c r="B3" s="53" t="s">
        <v>34</v>
      </c>
      <c r="C3" s="54"/>
      <c r="D3" s="54"/>
      <c r="E3" s="55"/>
      <c r="F3" s="2"/>
      <c r="G3" s="53" t="s">
        <v>25</v>
      </c>
      <c r="H3" s="54"/>
      <c r="I3" s="55"/>
    </row>
    <row r="4" spans="1:12">
      <c r="A4" s="2"/>
      <c r="B4" s="4"/>
      <c r="C4" s="5"/>
      <c r="D4" s="5"/>
      <c r="E4" s="11"/>
      <c r="F4" s="2"/>
      <c r="G4" s="12"/>
      <c r="H4" s="13"/>
      <c r="I4" s="14"/>
    </row>
    <row r="5" spans="1:12">
      <c r="A5" s="2"/>
      <c r="B5" s="56" t="s">
        <v>18</v>
      </c>
      <c r="C5" s="57"/>
      <c r="D5" s="43">
        <v>1500000</v>
      </c>
      <c r="E5" s="8"/>
      <c r="F5" s="2"/>
      <c r="G5" s="15"/>
      <c r="H5" s="16"/>
      <c r="I5" s="8"/>
    </row>
    <row r="6" spans="1:12" ht="16.5">
      <c r="A6" s="2"/>
      <c r="B6" s="58" t="s">
        <v>19</v>
      </c>
      <c r="C6" s="59"/>
      <c r="D6" s="44">
        <v>0.25</v>
      </c>
      <c r="E6" s="19" t="s">
        <v>0</v>
      </c>
      <c r="F6" s="2"/>
      <c r="G6" s="60" t="s">
        <v>15</v>
      </c>
      <c r="H6" s="61"/>
      <c r="I6" s="39">
        <f>ROUND(MtEmprunt*TxPer*((1+TxPer)^NbEch)/(((1+TxPer)^NbEch)-1),NbDeci)</f>
        <v>268542.31</v>
      </c>
    </row>
    <row r="7" spans="1:12" ht="16.5">
      <c r="A7" s="2"/>
      <c r="B7" s="62" t="s">
        <v>20</v>
      </c>
      <c r="C7" s="63"/>
      <c r="D7" s="49"/>
      <c r="E7" s="8"/>
      <c r="F7" s="2"/>
      <c r="G7" s="15"/>
      <c r="H7" s="16"/>
      <c r="I7" s="40"/>
    </row>
    <row r="8" spans="1:12" ht="16.5">
      <c r="A8" s="2"/>
      <c r="B8" s="58" t="s">
        <v>1</v>
      </c>
      <c r="C8" s="59"/>
      <c r="D8" s="45">
        <v>6</v>
      </c>
      <c r="E8" s="8"/>
      <c r="F8" s="2"/>
      <c r="G8" s="58" t="s">
        <v>16</v>
      </c>
      <c r="H8" s="59"/>
      <c r="I8" s="41">
        <f>IF(LEFT(E6,1)="A",((D6+1)^(1/NbEchAn))-1,D6/NbEchAn)</f>
        <v>2.0833333333333332E-2</v>
      </c>
    </row>
    <row r="9" spans="1:12" ht="16.5">
      <c r="A9" s="2"/>
      <c r="B9" s="58" t="s">
        <v>21</v>
      </c>
      <c r="C9" s="59"/>
      <c r="D9" s="46" t="s">
        <v>35</v>
      </c>
      <c r="E9" s="8"/>
      <c r="F9" s="2"/>
      <c r="G9" s="15"/>
      <c r="H9" s="16"/>
      <c r="I9" s="40"/>
    </row>
    <row r="10" spans="1:12" ht="17.25">
      <c r="A10" s="2"/>
      <c r="B10" s="58" t="s">
        <v>22</v>
      </c>
      <c r="C10" s="64"/>
      <c r="D10" s="47">
        <v>42005</v>
      </c>
      <c r="E10" s="8"/>
      <c r="F10" s="2"/>
      <c r="G10" s="65" t="s">
        <v>30</v>
      </c>
      <c r="H10" s="66"/>
      <c r="I10" s="42">
        <f>IF(LEFT(D9,1)="M",12)+IF(LEFT(D9,1)="T",4)+IF(LEFT(D9,1)="S",2)+IF(LEFT(D9,1)="A",1)+IF(LEFT(D9,1)="Q",3)+IF(LEFT(D9,1)="H",52)</f>
        <v>12</v>
      </c>
    </row>
    <row r="11" spans="1:12">
      <c r="A11" s="2"/>
      <c r="B11" s="58" t="s">
        <v>23</v>
      </c>
      <c r="C11" s="64"/>
      <c r="D11" s="48">
        <v>2</v>
      </c>
      <c r="E11" s="8"/>
      <c r="F11" s="2"/>
      <c r="G11" s="65" t="s">
        <v>17</v>
      </c>
      <c r="H11" s="66"/>
      <c r="I11" s="42">
        <f>I12*NbEchAn/12</f>
        <v>6</v>
      </c>
    </row>
    <row r="12" spans="1:12">
      <c r="A12" s="2"/>
      <c r="B12" s="62" t="s">
        <v>24</v>
      </c>
      <c r="C12" s="63"/>
      <c r="D12" s="50"/>
      <c r="E12" s="8"/>
      <c r="F12" s="2"/>
      <c r="G12" s="65" t="s">
        <v>1</v>
      </c>
      <c r="H12" s="66"/>
      <c r="I12" s="42">
        <f>D7*12+D8</f>
        <v>6</v>
      </c>
    </row>
    <row r="13" spans="1:12">
      <c r="A13" s="2"/>
      <c r="B13" s="62" t="s">
        <v>2</v>
      </c>
      <c r="C13" s="63"/>
      <c r="D13" s="51"/>
      <c r="E13" s="8"/>
      <c r="F13" s="2"/>
      <c r="G13" s="65" t="s">
        <v>31</v>
      </c>
      <c r="H13" s="66"/>
      <c r="I13" s="42">
        <f>D11*NbEchAn/12</f>
        <v>2</v>
      </c>
    </row>
    <row r="14" spans="1:12" ht="15.75" thickBot="1">
      <c r="A14" s="2"/>
      <c r="B14" s="6"/>
      <c r="C14" s="7"/>
      <c r="D14" s="10"/>
      <c r="E14" s="9"/>
      <c r="F14" s="2"/>
      <c r="G14" s="17"/>
      <c r="H14" s="18"/>
      <c r="I14" s="9"/>
    </row>
    <row r="15" spans="1:12">
      <c r="A15" s="2"/>
      <c r="B15" s="67"/>
      <c r="C15" s="67"/>
      <c r="D15" s="2"/>
      <c r="E15" s="2"/>
      <c r="F15" s="2"/>
      <c r="G15" s="2"/>
      <c r="H15" s="2"/>
      <c r="I15" s="2"/>
    </row>
    <row r="16" spans="1:12" ht="15.75" thickBot="1">
      <c r="A16" s="2"/>
      <c r="B16" s="2"/>
      <c r="C16" s="3"/>
      <c r="D16" s="2"/>
      <c r="E16" s="2"/>
      <c r="F16" s="2"/>
      <c r="G16" s="2"/>
      <c r="H16" s="2"/>
      <c r="I16" s="2"/>
    </row>
    <row r="17" spans="1:9" ht="15.75" thickBot="1">
      <c r="A17" s="2"/>
      <c r="B17" s="68" t="s">
        <v>28</v>
      </c>
      <c r="C17" s="69"/>
      <c r="D17" s="69"/>
      <c r="E17" s="69"/>
      <c r="F17" s="69"/>
      <c r="G17" s="69"/>
      <c r="H17" s="70"/>
      <c r="I17" s="2"/>
    </row>
    <row r="18" spans="1:9" ht="15" customHeight="1">
      <c r="A18" s="2"/>
      <c r="B18" s="71" t="s">
        <v>3</v>
      </c>
      <c r="C18" s="73" t="s">
        <v>4</v>
      </c>
      <c r="D18" s="73" t="s">
        <v>26</v>
      </c>
      <c r="E18" s="76" t="s">
        <v>5</v>
      </c>
      <c r="F18" s="73" t="s">
        <v>6</v>
      </c>
      <c r="G18" s="78" t="s">
        <v>7</v>
      </c>
      <c r="H18" s="80" t="s">
        <v>8</v>
      </c>
      <c r="I18" s="2"/>
    </row>
    <row r="19" spans="1:9">
      <c r="A19" s="2"/>
      <c r="B19" s="72"/>
      <c r="C19" s="74"/>
      <c r="D19" s="75"/>
      <c r="E19" s="77"/>
      <c r="F19" s="75"/>
      <c r="G19" s="79"/>
      <c r="H19" s="81"/>
      <c r="I19" s="2"/>
    </row>
    <row r="20" spans="1:9" ht="15.75" thickBot="1">
      <c r="A20" s="2"/>
      <c r="B20" s="33">
        <f>MAX(B26:B326)</f>
        <v>8</v>
      </c>
      <c r="C20" s="34">
        <f>MAX(C26:C326)</f>
        <v>42217</v>
      </c>
      <c r="D20" s="35">
        <f>MtEmprunt</f>
        <v>1500000</v>
      </c>
      <c r="E20" s="36">
        <f>SUM(E26:E326)</f>
        <v>173753.86999999997</v>
      </c>
      <c r="F20" s="35">
        <f>SUM(F26:F326)</f>
        <v>1499999.9999999998</v>
      </c>
      <c r="G20" s="37">
        <f>SUM(G26:G326)</f>
        <v>0</v>
      </c>
      <c r="H20" s="38">
        <f>SUM(H26:H326)</f>
        <v>1673753.87</v>
      </c>
      <c r="I20" s="2"/>
    </row>
    <row r="21" spans="1:9">
      <c r="A21" s="2"/>
      <c r="B21" s="3"/>
      <c r="C21" s="3"/>
      <c r="D21" s="2"/>
      <c r="E21" s="2"/>
      <c r="F21" s="2"/>
      <c r="G21" s="2"/>
      <c r="H21" s="2"/>
      <c r="I21" s="2"/>
    </row>
    <row r="22" spans="1:9" ht="15.75" thickBot="1">
      <c r="A22" s="2"/>
      <c r="B22" s="2"/>
      <c r="C22" s="2"/>
      <c r="D22" s="2"/>
      <c r="E22" s="2"/>
      <c r="F22" s="2"/>
      <c r="G22" s="2"/>
      <c r="H22" s="2"/>
      <c r="I22" s="2"/>
    </row>
    <row r="23" spans="1:9" ht="19.5" customHeight="1" thickBot="1">
      <c r="A23" s="2"/>
      <c r="B23" s="68" t="s">
        <v>27</v>
      </c>
      <c r="C23" s="69"/>
      <c r="D23" s="69"/>
      <c r="E23" s="69"/>
      <c r="F23" s="69"/>
      <c r="G23" s="69"/>
      <c r="H23" s="70"/>
      <c r="I23" s="2"/>
    </row>
    <row r="24" spans="1:9">
      <c r="A24" s="2"/>
      <c r="B24" s="82" t="s">
        <v>9</v>
      </c>
      <c r="C24" s="84" t="s">
        <v>10</v>
      </c>
      <c r="D24" s="86" t="s">
        <v>32</v>
      </c>
      <c r="E24" s="88" t="s">
        <v>11</v>
      </c>
      <c r="F24" s="86" t="s">
        <v>12</v>
      </c>
      <c r="G24" s="90" t="s">
        <v>13</v>
      </c>
      <c r="H24" s="92" t="s">
        <v>14</v>
      </c>
      <c r="I24" s="2"/>
    </row>
    <row r="25" spans="1:9">
      <c r="A25" s="2"/>
      <c r="B25" s="83"/>
      <c r="C25" s="85"/>
      <c r="D25" s="87"/>
      <c r="E25" s="89"/>
      <c r="F25" s="87"/>
      <c r="G25" s="91"/>
      <c r="H25" s="93"/>
      <c r="I25" s="2"/>
    </row>
    <row r="26" spans="1:9">
      <c r="A26" s="2"/>
      <c r="B26" s="21">
        <v>1</v>
      </c>
      <c r="C26" s="22">
        <f>DATE(YEAR(D10),MONTH(D10),1)</f>
        <v>42005</v>
      </c>
      <c r="D26" s="23">
        <f>MtEmprunt</f>
        <v>1500000</v>
      </c>
      <c r="E26" s="24">
        <f t="shared" ref="E26:E89" si="0">ROUND(D26*TxPer,NbDeci)</f>
        <v>31250</v>
      </c>
      <c r="F26" s="23">
        <f t="shared" ref="F26:F89" si="1">IF(B26&lt;=Différé,0,IF(B26&gt;=NbEch+Différé,D26,MtEch-E26))</f>
        <v>0</v>
      </c>
      <c r="G26" s="25">
        <f t="shared" ref="G26:G89" si="2">IF(D26=0,0,ROUND(FraisF+FraisV*D26,NbDeci))</f>
        <v>0</v>
      </c>
      <c r="H26" s="26">
        <f>SUM(E26:G26)</f>
        <v>31250</v>
      </c>
      <c r="I26" s="2"/>
    </row>
    <row r="27" spans="1:9">
      <c r="A27" s="2"/>
      <c r="B27" s="21">
        <f>IF(D27=0,"",B26+1)</f>
        <v>2</v>
      </c>
      <c r="C27" s="22">
        <f>IF(D27=0,"",DATE(YEAR(C26),MONTH(C26)+12/NbEchAn,1))</f>
        <v>42036</v>
      </c>
      <c r="D27" s="23">
        <f>D26-F26</f>
        <v>1500000</v>
      </c>
      <c r="E27" s="24">
        <f t="shared" si="0"/>
        <v>31250</v>
      </c>
      <c r="F27" s="23">
        <f t="shared" si="1"/>
        <v>0</v>
      </c>
      <c r="G27" s="25">
        <f t="shared" si="2"/>
        <v>0</v>
      </c>
      <c r="H27" s="26">
        <f>SUM(E27:G27)</f>
        <v>31250</v>
      </c>
      <c r="I27" s="2"/>
    </row>
    <row r="28" spans="1:9">
      <c r="A28" s="2"/>
      <c r="B28" s="21">
        <f>IF(D28=0,"",B27+1)</f>
        <v>3</v>
      </c>
      <c r="C28" s="22">
        <f>IF(D28=0,"",DATE(YEAR(C27),MONTH(C27)+12/NbEchAn,1))</f>
        <v>42064</v>
      </c>
      <c r="D28" s="23">
        <f>D27-F27</f>
        <v>1500000</v>
      </c>
      <c r="E28" s="24">
        <f t="shared" si="0"/>
        <v>31250</v>
      </c>
      <c r="F28" s="23">
        <f t="shared" si="1"/>
        <v>237292.31</v>
      </c>
      <c r="G28" s="25">
        <f t="shared" si="2"/>
        <v>0</v>
      </c>
      <c r="H28" s="26">
        <f t="shared" ref="H28:H91" si="3">SUM(E28:G28)</f>
        <v>268542.31</v>
      </c>
      <c r="I28" s="2"/>
    </row>
    <row r="29" spans="1:9">
      <c r="A29" s="2"/>
      <c r="B29" s="21">
        <f>IF(D29=0,"",B28+1)</f>
        <v>4</v>
      </c>
      <c r="C29" s="22">
        <f>IF(D29=0,"",DATE(YEAR(C28),MONTH(C28)+12/NbEchAn,1))</f>
        <v>42095</v>
      </c>
      <c r="D29" s="23">
        <f>D28-F28</f>
        <v>1262707.69</v>
      </c>
      <c r="E29" s="24">
        <f t="shared" si="0"/>
        <v>26306.41</v>
      </c>
      <c r="F29" s="23">
        <f t="shared" si="1"/>
        <v>242235.9</v>
      </c>
      <c r="G29" s="25">
        <f t="shared" si="2"/>
        <v>0</v>
      </c>
      <c r="H29" s="26">
        <f t="shared" si="3"/>
        <v>268542.31</v>
      </c>
      <c r="I29" s="2"/>
    </row>
    <row r="30" spans="1:9">
      <c r="A30" s="2"/>
      <c r="B30" s="21">
        <f>IF(D30=0,"",B29+1)</f>
        <v>5</v>
      </c>
      <c r="C30" s="22">
        <f>IF(D30=0,"",DATE(YEAR(C29),MONTH(C29)+12/NbEchAn,1))</f>
        <v>42125</v>
      </c>
      <c r="D30" s="23">
        <f>D29-F29</f>
        <v>1020471.7899999999</v>
      </c>
      <c r="E30" s="24">
        <f t="shared" si="0"/>
        <v>21259.83</v>
      </c>
      <c r="F30" s="23">
        <f t="shared" si="1"/>
        <v>247282.47999999998</v>
      </c>
      <c r="G30" s="25">
        <f t="shared" si="2"/>
        <v>0</v>
      </c>
      <c r="H30" s="26">
        <f t="shared" si="3"/>
        <v>268542.31</v>
      </c>
      <c r="I30" s="2"/>
    </row>
    <row r="31" spans="1:9">
      <c r="A31" s="2"/>
      <c r="B31" s="21">
        <f>IF(D31=0,"",B30+1)</f>
        <v>6</v>
      </c>
      <c r="C31" s="22">
        <f>IF(D31=0,"",DATE(YEAR(C30),MONTH(C30)+12/NbEchAn,1))</f>
        <v>42156</v>
      </c>
      <c r="D31" s="23">
        <f>D30-F30</f>
        <v>773189.30999999994</v>
      </c>
      <c r="E31" s="24">
        <f t="shared" si="0"/>
        <v>16108.11</v>
      </c>
      <c r="F31" s="23">
        <f t="shared" si="1"/>
        <v>252434.2</v>
      </c>
      <c r="G31" s="25">
        <f t="shared" si="2"/>
        <v>0</v>
      </c>
      <c r="H31" s="26">
        <f t="shared" si="3"/>
        <v>268542.31</v>
      </c>
      <c r="I31" s="2"/>
    </row>
    <row r="32" spans="1:9">
      <c r="A32" s="2"/>
      <c r="B32" s="21">
        <f t="shared" ref="B32:B95" si="4">IF(D32=0,"",B31+1)</f>
        <v>7</v>
      </c>
      <c r="C32" s="22">
        <f t="shared" ref="C32:C95" si="5">IF(D32=0,"",DATE(YEAR(C31),MONTH(C31)+12/NbEchAn,1))</f>
        <v>42186</v>
      </c>
      <c r="D32" s="23">
        <f t="shared" ref="D32:D95" si="6">D31-F31</f>
        <v>520755.10999999993</v>
      </c>
      <c r="E32" s="24">
        <f t="shared" si="0"/>
        <v>10849.06</v>
      </c>
      <c r="F32" s="23">
        <f t="shared" si="1"/>
        <v>257693.25</v>
      </c>
      <c r="G32" s="25">
        <f t="shared" si="2"/>
        <v>0</v>
      </c>
      <c r="H32" s="26">
        <f t="shared" si="3"/>
        <v>268542.31</v>
      </c>
      <c r="I32" s="2"/>
    </row>
    <row r="33" spans="1:9">
      <c r="A33" s="2"/>
      <c r="B33" s="21">
        <f t="shared" si="4"/>
        <v>8</v>
      </c>
      <c r="C33" s="22">
        <f t="shared" si="5"/>
        <v>42217</v>
      </c>
      <c r="D33" s="23">
        <f t="shared" si="6"/>
        <v>263061.85999999993</v>
      </c>
      <c r="E33" s="24">
        <f t="shared" si="0"/>
        <v>5480.46</v>
      </c>
      <c r="F33" s="23">
        <f t="shared" si="1"/>
        <v>263061.85999999993</v>
      </c>
      <c r="G33" s="25">
        <f t="shared" si="2"/>
        <v>0</v>
      </c>
      <c r="H33" s="26">
        <f t="shared" si="3"/>
        <v>268542.31999999995</v>
      </c>
      <c r="I33" s="2"/>
    </row>
    <row r="34" spans="1:9">
      <c r="A34" s="2"/>
      <c r="B34" s="21" t="str">
        <f t="shared" si="4"/>
        <v/>
      </c>
      <c r="C34" s="22" t="str">
        <f t="shared" si="5"/>
        <v/>
      </c>
      <c r="D34" s="23">
        <f t="shared" si="6"/>
        <v>0</v>
      </c>
      <c r="E34" s="24">
        <f t="shared" si="0"/>
        <v>0</v>
      </c>
      <c r="F34" s="23">
        <f t="shared" si="1"/>
        <v>0</v>
      </c>
      <c r="G34" s="25">
        <f t="shared" si="2"/>
        <v>0</v>
      </c>
      <c r="H34" s="26">
        <f t="shared" si="3"/>
        <v>0</v>
      </c>
      <c r="I34" s="2"/>
    </row>
    <row r="35" spans="1:9">
      <c r="A35" s="2"/>
      <c r="B35" s="21" t="str">
        <f t="shared" si="4"/>
        <v/>
      </c>
      <c r="C35" s="22" t="str">
        <f t="shared" si="5"/>
        <v/>
      </c>
      <c r="D35" s="23">
        <f t="shared" si="6"/>
        <v>0</v>
      </c>
      <c r="E35" s="24">
        <f t="shared" si="0"/>
        <v>0</v>
      </c>
      <c r="F35" s="23">
        <f t="shared" si="1"/>
        <v>0</v>
      </c>
      <c r="G35" s="25">
        <f t="shared" si="2"/>
        <v>0</v>
      </c>
      <c r="H35" s="26">
        <f t="shared" si="3"/>
        <v>0</v>
      </c>
      <c r="I35" s="2"/>
    </row>
    <row r="36" spans="1:9">
      <c r="A36" s="2"/>
      <c r="B36" s="21" t="str">
        <f t="shared" si="4"/>
        <v/>
      </c>
      <c r="C36" s="22" t="str">
        <f t="shared" si="5"/>
        <v/>
      </c>
      <c r="D36" s="23">
        <f t="shared" si="6"/>
        <v>0</v>
      </c>
      <c r="E36" s="24">
        <f t="shared" si="0"/>
        <v>0</v>
      </c>
      <c r="F36" s="23">
        <f t="shared" si="1"/>
        <v>0</v>
      </c>
      <c r="G36" s="25">
        <f t="shared" si="2"/>
        <v>0</v>
      </c>
      <c r="H36" s="26">
        <f t="shared" si="3"/>
        <v>0</v>
      </c>
      <c r="I36" s="2"/>
    </row>
    <row r="37" spans="1:9">
      <c r="A37" s="2"/>
      <c r="B37" s="21" t="str">
        <f t="shared" si="4"/>
        <v/>
      </c>
      <c r="C37" s="22" t="str">
        <f t="shared" si="5"/>
        <v/>
      </c>
      <c r="D37" s="23">
        <f t="shared" si="6"/>
        <v>0</v>
      </c>
      <c r="E37" s="24">
        <f t="shared" si="0"/>
        <v>0</v>
      </c>
      <c r="F37" s="23">
        <f t="shared" si="1"/>
        <v>0</v>
      </c>
      <c r="G37" s="25">
        <f t="shared" si="2"/>
        <v>0</v>
      </c>
      <c r="H37" s="26">
        <f t="shared" si="3"/>
        <v>0</v>
      </c>
      <c r="I37" s="2"/>
    </row>
    <row r="38" spans="1:9">
      <c r="A38" s="2"/>
      <c r="B38" s="21" t="str">
        <f t="shared" si="4"/>
        <v/>
      </c>
      <c r="C38" s="22" t="str">
        <f t="shared" si="5"/>
        <v/>
      </c>
      <c r="D38" s="23">
        <f t="shared" si="6"/>
        <v>0</v>
      </c>
      <c r="E38" s="24">
        <f t="shared" si="0"/>
        <v>0</v>
      </c>
      <c r="F38" s="23">
        <f t="shared" si="1"/>
        <v>0</v>
      </c>
      <c r="G38" s="25">
        <f t="shared" si="2"/>
        <v>0</v>
      </c>
      <c r="H38" s="26">
        <f t="shared" si="3"/>
        <v>0</v>
      </c>
      <c r="I38" s="2"/>
    </row>
    <row r="39" spans="1:9">
      <c r="A39" s="2"/>
      <c r="B39" s="21" t="str">
        <f t="shared" si="4"/>
        <v/>
      </c>
      <c r="C39" s="22" t="str">
        <f t="shared" si="5"/>
        <v/>
      </c>
      <c r="D39" s="23">
        <f t="shared" si="6"/>
        <v>0</v>
      </c>
      <c r="E39" s="24">
        <f t="shared" si="0"/>
        <v>0</v>
      </c>
      <c r="F39" s="23">
        <f t="shared" si="1"/>
        <v>0</v>
      </c>
      <c r="G39" s="25">
        <f t="shared" si="2"/>
        <v>0</v>
      </c>
      <c r="H39" s="26">
        <f t="shared" si="3"/>
        <v>0</v>
      </c>
      <c r="I39" s="2"/>
    </row>
    <row r="40" spans="1:9">
      <c r="A40" s="2"/>
      <c r="B40" s="21" t="str">
        <f t="shared" si="4"/>
        <v/>
      </c>
      <c r="C40" s="22" t="str">
        <f t="shared" si="5"/>
        <v/>
      </c>
      <c r="D40" s="23">
        <f t="shared" si="6"/>
        <v>0</v>
      </c>
      <c r="E40" s="24">
        <f t="shared" si="0"/>
        <v>0</v>
      </c>
      <c r="F40" s="23">
        <f t="shared" si="1"/>
        <v>0</v>
      </c>
      <c r="G40" s="25">
        <f t="shared" si="2"/>
        <v>0</v>
      </c>
      <c r="H40" s="26">
        <f t="shared" si="3"/>
        <v>0</v>
      </c>
      <c r="I40" s="2"/>
    </row>
    <row r="41" spans="1:9">
      <c r="A41" s="2"/>
      <c r="B41" s="21" t="str">
        <f t="shared" si="4"/>
        <v/>
      </c>
      <c r="C41" s="22" t="str">
        <f t="shared" si="5"/>
        <v/>
      </c>
      <c r="D41" s="23">
        <f t="shared" si="6"/>
        <v>0</v>
      </c>
      <c r="E41" s="24">
        <f t="shared" si="0"/>
        <v>0</v>
      </c>
      <c r="F41" s="23">
        <f t="shared" si="1"/>
        <v>0</v>
      </c>
      <c r="G41" s="25">
        <f t="shared" si="2"/>
        <v>0</v>
      </c>
      <c r="H41" s="26">
        <f t="shared" si="3"/>
        <v>0</v>
      </c>
      <c r="I41" s="2"/>
    </row>
    <row r="42" spans="1:9">
      <c r="A42" s="2"/>
      <c r="B42" s="21" t="str">
        <f t="shared" si="4"/>
        <v/>
      </c>
      <c r="C42" s="22" t="str">
        <f t="shared" si="5"/>
        <v/>
      </c>
      <c r="D42" s="23">
        <f t="shared" si="6"/>
        <v>0</v>
      </c>
      <c r="E42" s="24">
        <f t="shared" si="0"/>
        <v>0</v>
      </c>
      <c r="F42" s="23">
        <f t="shared" si="1"/>
        <v>0</v>
      </c>
      <c r="G42" s="25">
        <f t="shared" si="2"/>
        <v>0</v>
      </c>
      <c r="H42" s="26">
        <f t="shared" si="3"/>
        <v>0</v>
      </c>
      <c r="I42" s="2"/>
    </row>
    <row r="43" spans="1:9">
      <c r="A43" s="2"/>
      <c r="B43" s="21" t="str">
        <f t="shared" si="4"/>
        <v/>
      </c>
      <c r="C43" s="22" t="str">
        <f t="shared" si="5"/>
        <v/>
      </c>
      <c r="D43" s="23">
        <f t="shared" si="6"/>
        <v>0</v>
      </c>
      <c r="E43" s="24">
        <f t="shared" si="0"/>
        <v>0</v>
      </c>
      <c r="F43" s="23">
        <f t="shared" si="1"/>
        <v>0</v>
      </c>
      <c r="G43" s="25">
        <f t="shared" si="2"/>
        <v>0</v>
      </c>
      <c r="H43" s="26">
        <f t="shared" si="3"/>
        <v>0</v>
      </c>
      <c r="I43" s="2"/>
    </row>
    <row r="44" spans="1:9">
      <c r="A44" s="2"/>
      <c r="B44" s="21" t="str">
        <f t="shared" si="4"/>
        <v/>
      </c>
      <c r="C44" s="22" t="str">
        <f t="shared" si="5"/>
        <v/>
      </c>
      <c r="D44" s="23">
        <f t="shared" si="6"/>
        <v>0</v>
      </c>
      <c r="E44" s="24">
        <f t="shared" si="0"/>
        <v>0</v>
      </c>
      <c r="F44" s="23">
        <f t="shared" si="1"/>
        <v>0</v>
      </c>
      <c r="G44" s="25">
        <f t="shared" si="2"/>
        <v>0</v>
      </c>
      <c r="H44" s="26">
        <f t="shared" si="3"/>
        <v>0</v>
      </c>
      <c r="I44" s="2"/>
    </row>
    <row r="45" spans="1:9">
      <c r="A45" s="2"/>
      <c r="B45" s="21" t="str">
        <f t="shared" si="4"/>
        <v/>
      </c>
      <c r="C45" s="22" t="str">
        <f t="shared" si="5"/>
        <v/>
      </c>
      <c r="D45" s="23">
        <f t="shared" si="6"/>
        <v>0</v>
      </c>
      <c r="E45" s="24">
        <f t="shared" si="0"/>
        <v>0</v>
      </c>
      <c r="F45" s="23">
        <f t="shared" si="1"/>
        <v>0</v>
      </c>
      <c r="G45" s="25">
        <f t="shared" si="2"/>
        <v>0</v>
      </c>
      <c r="H45" s="26">
        <f t="shared" si="3"/>
        <v>0</v>
      </c>
      <c r="I45" s="2"/>
    </row>
    <row r="46" spans="1:9">
      <c r="A46" s="2"/>
      <c r="B46" s="21" t="str">
        <f t="shared" si="4"/>
        <v/>
      </c>
      <c r="C46" s="22" t="str">
        <f t="shared" si="5"/>
        <v/>
      </c>
      <c r="D46" s="23">
        <f t="shared" si="6"/>
        <v>0</v>
      </c>
      <c r="E46" s="24">
        <f t="shared" si="0"/>
        <v>0</v>
      </c>
      <c r="F46" s="23">
        <f t="shared" si="1"/>
        <v>0</v>
      </c>
      <c r="G46" s="25">
        <f t="shared" si="2"/>
        <v>0</v>
      </c>
      <c r="H46" s="26">
        <f t="shared" si="3"/>
        <v>0</v>
      </c>
      <c r="I46" s="2"/>
    </row>
    <row r="47" spans="1:9">
      <c r="A47" s="2"/>
      <c r="B47" s="21" t="str">
        <f t="shared" si="4"/>
        <v/>
      </c>
      <c r="C47" s="22" t="str">
        <f t="shared" si="5"/>
        <v/>
      </c>
      <c r="D47" s="23">
        <f t="shared" si="6"/>
        <v>0</v>
      </c>
      <c r="E47" s="24">
        <f t="shared" si="0"/>
        <v>0</v>
      </c>
      <c r="F47" s="23">
        <f t="shared" si="1"/>
        <v>0</v>
      </c>
      <c r="G47" s="25">
        <f t="shared" si="2"/>
        <v>0</v>
      </c>
      <c r="H47" s="26">
        <f t="shared" si="3"/>
        <v>0</v>
      </c>
      <c r="I47" s="2"/>
    </row>
    <row r="48" spans="1:9">
      <c r="A48" s="2"/>
      <c r="B48" s="21" t="str">
        <f t="shared" si="4"/>
        <v/>
      </c>
      <c r="C48" s="22" t="str">
        <f t="shared" si="5"/>
        <v/>
      </c>
      <c r="D48" s="23">
        <f t="shared" si="6"/>
        <v>0</v>
      </c>
      <c r="E48" s="24">
        <f t="shared" si="0"/>
        <v>0</v>
      </c>
      <c r="F48" s="23">
        <f t="shared" si="1"/>
        <v>0</v>
      </c>
      <c r="G48" s="25">
        <f t="shared" si="2"/>
        <v>0</v>
      </c>
      <c r="H48" s="26">
        <f t="shared" si="3"/>
        <v>0</v>
      </c>
      <c r="I48" s="2"/>
    </row>
    <row r="49" spans="1:9">
      <c r="A49" s="2"/>
      <c r="B49" s="21" t="str">
        <f t="shared" si="4"/>
        <v/>
      </c>
      <c r="C49" s="22" t="str">
        <f t="shared" si="5"/>
        <v/>
      </c>
      <c r="D49" s="23">
        <f t="shared" si="6"/>
        <v>0</v>
      </c>
      <c r="E49" s="24">
        <f t="shared" si="0"/>
        <v>0</v>
      </c>
      <c r="F49" s="23">
        <f t="shared" si="1"/>
        <v>0</v>
      </c>
      <c r="G49" s="25">
        <f t="shared" si="2"/>
        <v>0</v>
      </c>
      <c r="H49" s="26">
        <f t="shared" si="3"/>
        <v>0</v>
      </c>
      <c r="I49" s="2"/>
    </row>
    <row r="50" spans="1:9">
      <c r="A50" s="2"/>
      <c r="B50" s="21" t="str">
        <f t="shared" si="4"/>
        <v/>
      </c>
      <c r="C50" s="22" t="str">
        <f t="shared" si="5"/>
        <v/>
      </c>
      <c r="D50" s="23">
        <f t="shared" si="6"/>
        <v>0</v>
      </c>
      <c r="E50" s="24">
        <f t="shared" si="0"/>
        <v>0</v>
      </c>
      <c r="F50" s="23">
        <f t="shared" si="1"/>
        <v>0</v>
      </c>
      <c r="G50" s="25">
        <f t="shared" si="2"/>
        <v>0</v>
      </c>
      <c r="H50" s="26">
        <f t="shared" si="3"/>
        <v>0</v>
      </c>
      <c r="I50" s="2"/>
    </row>
    <row r="51" spans="1:9">
      <c r="A51" s="2"/>
      <c r="B51" s="21" t="str">
        <f t="shared" si="4"/>
        <v/>
      </c>
      <c r="C51" s="22" t="str">
        <f t="shared" si="5"/>
        <v/>
      </c>
      <c r="D51" s="23">
        <f t="shared" si="6"/>
        <v>0</v>
      </c>
      <c r="E51" s="24">
        <f t="shared" si="0"/>
        <v>0</v>
      </c>
      <c r="F51" s="23">
        <f t="shared" si="1"/>
        <v>0</v>
      </c>
      <c r="G51" s="25">
        <f t="shared" si="2"/>
        <v>0</v>
      </c>
      <c r="H51" s="26">
        <f t="shared" si="3"/>
        <v>0</v>
      </c>
      <c r="I51" s="2"/>
    </row>
    <row r="52" spans="1:9">
      <c r="A52" s="2"/>
      <c r="B52" s="21" t="str">
        <f t="shared" si="4"/>
        <v/>
      </c>
      <c r="C52" s="22" t="str">
        <f t="shared" si="5"/>
        <v/>
      </c>
      <c r="D52" s="23">
        <f t="shared" si="6"/>
        <v>0</v>
      </c>
      <c r="E52" s="24">
        <f t="shared" si="0"/>
        <v>0</v>
      </c>
      <c r="F52" s="23">
        <f t="shared" si="1"/>
        <v>0</v>
      </c>
      <c r="G52" s="25">
        <f t="shared" si="2"/>
        <v>0</v>
      </c>
      <c r="H52" s="26">
        <f t="shared" si="3"/>
        <v>0</v>
      </c>
      <c r="I52" s="2"/>
    </row>
    <row r="53" spans="1:9">
      <c r="A53" s="2"/>
      <c r="B53" s="21" t="str">
        <f t="shared" si="4"/>
        <v/>
      </c>
      <c r="C53" s="22" t="str">
        <f t="shared" si="5"/>
        <v/>
      </c>
      <c r="D53" s="23">
        <f t="shared" si="6"/>
        <v>0</v>
      </c>
      <c r="E53" s="24">
        <f t="shared" si="0"/>
        <v>0</v>
      </c>
      <c r="F53" s="23">
        <f t="shared" si="1"/>
        <v>0</v>
      </c>
      <c r="G53" s="25">
        <f t="shared" si="2"/>
        <v>0</v>
      </c>
      <c r="H53" s="26">
        <f t="shared" si="3"/>
        <v>0</v>
      </c>
      <c r="I53" s="2"/>
    </row>
    <row r="54" spans="1:9">
      <c r="A54" s="2"/>
      <c r="B54" s="21" t="str">
        <f t="shared" si="4"/>
        <v/>
      </c>
      <c r="C54" s="22" t="str">
        <f t="shared" si="5"/>
        <v/>
      </c>
      <c r="D54" s="23">
        <f t="shared" si="6"/>
        <v>0</v>
      </c>
      <c r="E54" s="24">
        <f t="shared" si="0"/>
        <v>0</v>
      </c>
      <c r="F54" s="23">
        <f t="shared" si="1"/>
        <v>0</v>
      </c>
      <c r="G54" s="25">
        <f t="shared" si="2"/>
        <v>0</v>
      </c>
      <c r="H54" s="26">
        <f t="shared" si="3"/>
        <v>0</v>
      </c>
      <c r="I54" s="2"/>
    </row>
    <row r="55" spans="1:9">
      <c r="A55" s="2"/>
      <c r="B55" s="21" t="str">
        <f t="shared" si="4"/>
        <v/>
      </c>
      <c r="C55" s="22" t="str">
        <f t="shared" si="5"/>
        <v/>
      </c>
      <c r="D55" s="23">
        <f t="shared" si="6"/>
        <v>0</v>
      </c>
      <c r="E55" s="24">
        <f t="shared" si="0"/>
        <v>0</v>
      </c>
      <c r="F55" s="23">
        <f t="shared" si="1"/>
        <v>0</v>
      </c>
      <c r="G55" s="25">
        <f t="shared" si="2"/>
        <v>0</v>
      </c>
      <c r="H55" s="26">
        <f t="shared" si="3"/>
        <v>0</v>
      </c>
      <c r="I55" s="2"/>
    </row>
    <row r="56" spans="1:9">
      <c r="A56" s="2"/>
      <c r="B56" s="21" t="str">
        <f t="shared" si="4"/>
        <v/>
      </c>
      <c r="C56" s="22" t="str">
        <f t="shared" si="5"/>
        <v/>
      </c>
      <c r="D56" s="23">
        <f t="shared" si="6"/>
        <v>0</v>
      </c>
      <c r="E56" s="24">
        <f t="shared" si="0"/>
        <v>0</v>
      </c>
      <c r="F56" s="23">
        <f t="shared" si="1"/>
        <v>0</v>
      </c>
      <c r="G56" s="25">
        <f t="shared" si="2"/>
        <v>0</v>
      </c>
      <c r="H56" s="26">
        <f t="shared" si="3"/>
        <v>0</v>
      </c>
      <c r="I56" s="2"/>
    </row>
    <row r="57" spans="1:9">
      <c r="A57" s="2"/>
      <c r="B57" s="21" t="str">
        <f t="shared" si="4"/>
        <v/>
      </c>
      <c r="C57" s="22" t="str">
        <f t="shared" si="5"/>
        <v/>
      </c>
      <c r="D57" s="23">
        <f t="shared" si="6"/>
        <v>0</v>
      </c>
      <c r="E57" s="24">
        <f t="shared" si="0"/>
        <v>0</v>
      </c>
      <c r="F57" s="23">
        <f t="shared" si="1"/>
        <v>0</v>
      </c>
      <c r="G57" s="25">
        <f t="shared" si="2"/>
        <v>0</v>
      </c>
      <c r="H57" s="26">
        <f t="shared" si="3"/>
        <v>0</v>
      </c>
      <c r="I57" s="2"/>
    </row>
    <row r="58" spans="1:9">
      <c r="A58" s="2"/>
      <c r="B58" s="21" t="str">
        <f t="shared" si="4"/>
        <v/>
      </c>
      <c r="C58" s="22" t="str">
        <f t="shared" si="5"/>
        <v/>
      </c>
      <c r="D58" s="23">
        <f t="shared" si="6"/>
        <v>0</v>
      </c>
      <c r="E58" s="24">
        <f t="shared" si="0"/>
        <v>0</v>
      </c>
      <c r="F58" s="23">
        <f t="shared" si="1"/>
        <v>0</v>
      </c>
      <c r="G58" s="25">
        <f t="shared" si="2"/>
        <v>0</v>
      </c>
      <c r="H58" s="26">
        <f t="shared" si="3"/>
        <v>0</v>
      </c>
      <c r="I58" s="2"/>
    </row>
    <row r="59" spans="1:9">
      <c r="A59" s="2"/>
      <c r="B59" s="21" t="str">
        <f t="shared" si="4"/>
        <v/>
      </c>
      <c r="C59" s="22" t="str">
        <f t="shared" si="5"/>
        <v/>
      </c>
      <c r="D59" s="23">
        <f t="shared" si="6"/>
        <v>0</v>
      </c>
      <c r="E59" s="24">
        <f t="shared" si="0"/>
        <v>0</v>
      </c>
      <c r="F59" s="23">
        <f t="shared" si="1"/>
        <v>0</v>
      </c>
      <c r="G59" s="25">
        <f t="shared" si="2"/>
        <v>0</v>
      </c>
      <c r="H59" s="26">
        <f t="shared" si="3"/>
        <v>0</v>
      </c>
      <c r="I59" s="2"/>
    </row>
    <row r="60" spans="1:9">
      <c r="A60" s="2"/>
      <c r="B60" s="21" t="str">
        <f t="shared" si="4"/>
        <v/>
      </c>
      <c r="C60" s="22" t="str">
        <f t="shared" si="5"/>
        <v/>
      </c>
      <c r="D60" s="23">
        <f t="shared" si="6"/>
        <v>0</v>
      </c>
      <c r="E60" s="24">
        <f t="shared" si="0"/>
        <v>0</v>
      </c>
      <c r="F60" s="23">
        <f t="shared" si="1"/>
        <v>0</v>
      </c>
      <c r="G60" s="25">
        <f t="shared" si="2"/>
        <v>0</v>
      </c>
      <c r="H60" s="26">
        <f t="shared" si="3"/>
        <v>0</v>
      </c>
      <c r="I60" s="2"/>
    </row>
    <row r="61" spans="1:9">
      <c r="A61" s="2"/>
      <c r="B61" s="21" t="str">
        <f t="shared" si="4"/>
        <v/>
      </c>
      <c r="C61" s="22" t="str">
        <f t="shared" si="5"/>
        <v/>
      </c>
      <c r="D61" s="23">
        <f t="shared" si="6"/>
        <v>0</v>
      </c>
      <c r="E61" s="24">
        <f t="shared" si="0"/>
        <v>0</v>
      </c>
      <c r="F61" s="23">
        <f t="shared" si="1"/>
        <v>0</v>
      </c>
      <c r="G61" s="25">
        <f t="shared" si="2"/>
        <v>0</v>
      </c>
      <c r="H61" s="26">
        <f t="shared" si="3"/>
        <v>0</v>
      </c>
      <c r="I61" s="2"/>
    </row>
    <row r="62" spans="1:9">
      <c r="A62" s="2"/>
      <c r="B62" s="21" t="str">
        <f t="shared" si="4"/>
        <v/>
      </c>
      <c r="C62" s="22" t="str">
        <f t="shared" si="5"/>
        <v/>
      </c>
      <c r="D62" s="23">
        <f t="shared" si="6"/>
        <v>0</v>
      </c>
      <c r="E62" s="24">
        <f t="shared" si="0"/>
        <v>0</v>
      </c>
      <c r="F62" s="23">
        <f t="shared" si="1"/>
        <v>0</v>
      </c>
      <c r="G62" s="25">
        <f t="shared" si="2"/>
        <v>0</v>
      </c>
      <c r="H62" s="26">
        <f t="shared" si="3"/>
        <v>0</v>
      </c>
      <c r="I62" s="2"/>
    </row>
    <row r="63" spans="1:9">
      <c r="A63" s="2"/>
      <c r="B63" s="21" t="str">
        <f t="shared" si="4"/>
        <v/>
      </c>
      <c r="C63" s="22" t="str">
        <f t="shared" si="5"/>
        <v/>
      </c>
      <c r="D63" s="23">
        <f t="shared" si="6"/>
        <v>0</v>
      </c>
      <c r="E63" s="24">
        <f t="shared" si="0"/>
        <v>0</v>
      </c>
      <c r="F63" s="23">
        <f t="shared" si="1"/>
        <v>0</v>
      </c>
      <c r="G63" s="25">
        <f t="shared" si="2"/>
        <v>0</v>
      </c>
      <c r="H63" s="26">
        <f t="shared" si="3"/>
        <v>0</v>
      </c>
      <c r="I63" s="2"/>
    </row>
    <row r="64" spans="1:9">
      <c r="A64" s="2"/>
      <c r="B64" s="21" t="str">
        <f t="shared" si="4"/>
        <v/>
      </c>
      <c r="C64" s="22" t="str">
        <f t="shared" si="5"/>
        <v/>
      </c>
      <c r="D64" s="23">
        <f t="shared" si="6"/>
        <v>0</v>
      </c>
      <c r="E64" s="24">
        <f t="shared" si="0"/>
        <v>0</v>
      </c>
      <c r="F64" s="23">
        <f t="shared" si="1"/>
        <v>0</v>
      </c>
      <c r="G64" s="25">
        <f t="shared" si="2"/>
        <v>0</v>
      </c>
      <c r="H64" s="26">
        <f t="shared" si="3"/>
        <v>0</v>
      </c>
      <c r="I64" s="2"/>
    </row>
    <row r="65" spans="1:9">
      <c r="A65" s="2"/>
      <c r="B65" s="21" t="str">
        <f t="shared" si="4"/>
        <v/>
      </c>
      <c r="C65" s="22" t="str">
        <f t="shared" si="5"/>
        <v/>
      </c>
      <c r="D65" s="23">
        <f t="shared" si="6"/>
        <v>0</v>
      </c>
      <c r="E65" s="24">
        <f t="shared" si="0"/>
        <v>0</v>
      </c>
      <c r="F65" s="23">
        <f t="shared" si="1"/>
        <v>0</v>
      </c>
      <c r="G65" s="25">
        <f t="shared" si="2"/>
        <v>0</v>
      </c>
      <c r="H65" s="26">
        <f t="shared" si="3"/>
        <v>0</v>
      </c>
      <c r="I65" s="2"/>
    </row>
    <row r="66" spans="1:9">
      <c r="A66" s="2"/>
      <c r="B66" s="21" t="str">
        <f t="shared" si="4"/>
        <v/>
      </c>
      <c r="C66" s="22" t="str">
        <f t="shared" si="5"/>
        <v/>
      </c>
      <c r="D66" s="23">
        <f t="shared" si="6"/>
        <v>0</v>
      </c>
      <c r="E66" s="24">
        <f t="shared" si="0"/>
        <v>0</v>
      </c>
      <c r="F66" s="23">
        <f t="shared" si="1"/>
        <v>0</v>
      </c>
      <c r="G66" s="25">
        <f t="shared" si="2"/>
        <v>0</v>
      </c>
      <c r="H66" s="26">
        <f t="shared" si="3"/>
        <v>0</v>
      </c>
      <c r="I66" s="2"/>
    </row>
    <row r="67" spans="1:9">
      <c r="A67" s="2"/>
      <c r="B67" s="21" t="str">
        <f t="shared" si="4"/>
        <v/>
      </c>
      <c r="C67" s="22" t="str">
        <f t="shared" si="5"/>
        <v/>
      </c>
      <c r="D67" s="23">
        <f t="shared" si="6"/>
        <v>0</v>
      </c>
      <c r="E67" s="24">
        <f t="shared" si="0"/>
        <v>0</v>
      </c>
      <c r="F67" s="23">
        <f t="shared" si="1"/>
        <v>0</v>
      </c>
      <c r="G67" s="25">
        <f t="shared" si="2"/>
        <v>0</v>
      </c>
      <c r="H67" s="26">
        <f t="shared" si="3"/>
        <v>0</v>
      </c>
      <c r="I67" s="2"/>
    </row>
    <row r="68" spans="1:9">
      <c r="A68" s="2"/>
      <c r="B68" s="21" t="str">
        <f t="shared" si="4"/>
        <v/>
      </c>
      <c r="C68" s="22" t="str">
        <f t="shared" si="5"/>
        <v/>
      </c>
      <c r="D68" s="23">
        <f t="shared" si="6"/>
        <v>0</v>
      </c>
      <c r="E68" s="24">
        <f t="shared" si="0"/>
        <v>0</v>
      </c>
      <c r="F68" s="23">
        <f t="shared" si="1"/>
        <v>0</v>
      </c>
      <c r="G68" s="25">
        <f t="shared" si="2"/>
        <v>0</v>
      </c>
      <c r="H68" s="26">
        <f t="shared" si="3"/>
        <v>0</v>
      </c>
      <c r="I68" s="2"/>
    </row>
    <row r="69" spans="1:9">
      <c r="A69" s="2"/>
      <c r="B69" s="21" t="str">
        <f t="shared" si="4"/>
        <v/>
      </c>
      <c r="C69" s="22" t="str">
        <f t="shared" si="5"/>
        <v/>
      </c>
      <c r="D69" s="23">
        <f t="shared" si="6"/>
        <v>0</v>
      </c>
      <c r="E69" s="24">
        <f t="shared" si="0"/>
        <v>0</v>
      </c>
      <c r="F69" s="23">
        <f t="shared" si="1"/>
        <v>0</v>
      </c>
      <c r="G69" s="25">
        <f t="shared" si="2"/>
        <v>0</v>
      </c>
      <c r="H69" s="26">
        <f t="shared" si="3"/>
        <v>0</v>
      </c>
      <c r="I69" s="2"/>
    </row>
    <row r="70" spans="1:9">
      <c r="A70" s="2"/>
      <c r="B70" s="21" t="str">
        <f t="shared" si="4"/>
        <v/>
      </c>
      <c r="C70" s="22" t="str">
        <f t="shared" si="5"/>
        <v/>
      </c>
      <c r="D70" s="23">
        <f t="shared" si="6"/>
        <v>0</v>
      </c>
      <c r="E70" s="24">
        <f t="shared" si="0"/>
        <v>0</v>
      </c>
      <c r="F70" s="23">
        <f t="shared" si="1"/>
        <v>0</v>
      </c>
      <c r="G70" s="25">
        <f t="shared" si="2"/>
        <v>0</v>
      </c>
      <c r="H70" s="26">
        <f t="shared" si="3"/>
        <v>0</v>
      </c>
      <c r="I70" s="2"/>
    </row>
    <row r="71" spans="1:9">
      <c r="A71" s="2"/>
      <c r="B71" s="21" t="str">
        <f t="shared" si="4"/>
        <v/>
      </c>
      <c r="C71" s="22" t="str">
        <f t="shared" si="5"/>
        <v/>
      </c>
      <c r="D71" s="23">
        <f t="shared" si="6"/>
        <v>0</v>
      </c>
      <c r="E71" s="24">
        <f t="shared" si="0"/>
        <v>0</v>
      </c>
      <c r="F71" s="23">
        <f t="shared" si="1"/>
        <v>0</v>
      </c>
      <c r="G71" s="25">
        <f t="shared" si="2"/>
        <v>0</v>
      </c>
      <c r="H71" s="26">
        <f t="shared" si="3"/>
        <v>0</v>
      </c>
      <c r="I71" s="2"/>
    </row>
    <row r="72" spans="1:9">
      <c r="A72" s="2"/>
      <c r="B72" s="21" t="str">
        <f t="shared" si="4"/>
        <v/>
      </c>
      <c r="C72" s="22" t="str">
        <f t="shared" si="5"/>
        <v/>
      </c>
      <c r="D72" s="23">
        <f t="shared" si="6"/>
        <v>0</v>
      </c>
      <c r="E72" s="24">
        <f t="shared" si="0"/>
        <v>0</v>
      </c>
      <c r="F72" s="23">
        <f t="shared" si="1"/>
        <v>0</v>
      </c>
      <c r="G72" s="25">
        <f t="shared" si="2"/>
        <v>0</v>
      </c>
      <c r="H72" s="26">
        <f t="shared" si="3"/>
        <v>0</v>
      </c>
      <c r="I72" s="2"/>
    </row>
    <row r="73" spans="1:9">
      <c r="A73" s="2"/>
      <c r="B73" s="21" t="str">
        <f t="shared" si="4"/>
        <v/>
      </c>
      <c r="C73" s="22" t="str">
        <f t="shared" si="5"/>
        <v/>
      </c>
      <c r="D73" s="23">
        <f t="shared" si="6"/>
        <v>0</v>
      </c>
      <c r="E73" s="24">
        <f t="shared" si="0"/>
        <v>0</v>
      </c>
      <c r="F73" s="23">
        <f t="shared" si="1"/>
        <v>0</v>
      </c>
      <c r="G73" s="25">
        <f t="shared" si="2"/>
        <v>0</v>
      </c>
      <c r="H73" s="26">
        <f t="shared" si="3"/>
        <v>0</v>
      </c>
      <c r="I73" s="2"/>
    </row>
    <row r="74" spans="1:9">
      <c r="A74" s="2"/>
      <c r="B74" s="21" t="str">
        <f t="shared" si="4"/>
        <v/>
      </c>
      <c r="C74" s="22" t="str">
        <f t="shared" si="5"/>
        <v/>
      </c>
      <c r="D74" s="23">
        <f t="shared" si="6"/>
        <v>0</v>
      </c>
      <c r="E74" s="24">
        <f t="shared" si="0"/>
        <v>0</v>
      </c>
      <c r="F74" s="23">
        <f t="shared" si="1"/>
        <v>0</v>
      </c>
      <c r="G74" s="25">
        <f t="shared" si="2"/>
        <v>0</v>
      </c>
      <c r="H74" s="26">
        <f t="shared" si="3"/>
        <v>0</v>
      </c>
      <c r="I74" s="2"/>
    </row>
    <row r="75" spans="1:9">
      <c r="A75" s="2"/>
      <c r="B75" s="21" t="str">
        <f t="shared" si="4"/>
        <v/>
      </c>
      <c r="C75" s="22" t="str">
        <f t="shared" si="5"/>
        <v/>
      </c>
      <c r="D75" s="23">
        <f t="shared" si="6"/>
        <v>0</v>
      </c>
      <c r="E75" s="24">
        <f t="shared" si="0"/>
        <v>0</v>
      </c>
      <c r="F75" s="23">
        <f t="shared" si="1"/>
        <v>0</v>
      </c>
      <c r="G75" s="25">
        <f t="shared" si="2"/>
        <v>0</v>
      </c>
      <c r="H75" s="26">
        <f t="shared" si="3"/>
        <v>0</v>
      </c>
      <c r="I75" s="2"/>
    </row>
    <row r="76" spans="1:9">
      <c r="A76" s="2"/>
      <c r="B76" s="21" t="str">
        <f t="shared" si="4"/>
        <v/>
      </c>
      <c r="C76" s="22" t="str">
        <f t="shared" si="5"/>
        <v/>
      </c>
      <c r="D76" s="23">
        <f t="shared" si="6"/>
        <v>0</v>
      </c>
      <c r="E76" s="24">
        <f t="shared" si="0"/>
        <v>0</v>
      </c>
      <c r="F76" s="23">
        <f t="shared" si="1"/>
        <v>0</v>
      </c>
      <c r="G76" s="25">
        <f t="shared" si="2"/>
        <v>0</v>
      </c>
      <c r="H76" s="26">
        <f t="shared" si="3"/>
        <v>0</v>
      </c>
      <c r="I76" s="2"/>
    </row>
    <row r="77" spans="1:9">
      <c r="A77" s="2"/>
      <c r="B77" s="21" t="str">
        <f t="shared" si="4"/>
        <v/>
      </c>
      <c r="C77" s="22" t="str">
        <f t="shared" si="5"/>
        <v/>
      </c>
      <c r="D77" s="23">
        <f t="shared" si="6"/>
        <v>0</v>
      </c>
      <c r="E77" s="24">
        <f t="shared" si="0"/>
        <v>0</v>
      </c>
      <c r="F77" s="23">
        <f t="shared" si="1"/>
        <v>0</v>
      </c>
      <c r="G77" s="25">
        <f t="shared" si="2"/>
        <v>0</v>
      </c>
      <c r="H77" s="26">
        <f t="shared" si="3"/>
        <v>0</v>
      </c>
      <c r="I77" s="2"/>
    </row>
    <row r="78" spans="1:9">
      <c r="A78" s="2"/>
      <c r="B78" s="21" t="str">
        <f t="shared" si="4"/>
        <v/>
      </c>
      <c r="C78" s="22" t="str">
        <f t="shared" si="5"/>
        <v/>
      </c>
      <c r="D78" s="23">
        <f t="shared" si="6"/>
        <v>0</v>
      </c>
      <c r="E78" s="24">
        <f t="shared" si="0"/>
        <v>0</v>
      </c>
      <c r="F78" s="23">
        <f t="shared" si="1"/>
        <v>0</v>
      </c>
      <c r="G78" s="25">
        <f t="shared" si="2"/>
        <v>0</v>
      </c>
      <c r="H78" s="26">
        <f t="shared" si="3"/>
        <v>0</v>
      </c>
      <c r="I78" s="2"/>
    </row>
    <row r="79" spans="1:9">
      <c r="A79" s="2"/>
      <c r="B79" s="21" t="str">
        <f t="shared" si="4"/>
        <v/>
      </c>
      <c r="C79" s="22" t="str">
        <f t="shared" si="5"/>
        <v/>
      </c>
      <c r="D79" s="23">
        <f t="shared" si="6"/>
        <v>0</v>
      </c>
      <c r="E79" s="24">
        <f t="shared" si="0"/>
        <v>0</v>
      </c>
      <c r="F79" s="23">
        <f t="shared" si="1"/>
        <v>0</v>
      </c>
      <c r="G79" s="25">
        <f t="shared" si="2"/>
        <v>0</v>
      </c>
      <c r="H79" s="26">
        <f t="shared" si="3"/>
        <v>0</v>
      </c>
      <c r="I79" s="2"/>
    </row>
    <row r="80" spans="1:9">
      <c r="A80" s="2"/>
      <c r="B80" s="21" t="str">
        <f t="shared" si="4"/>
        <v/>
      </c>
      <c r="C80" s="22" t="str">
        <f t="shared" si="5"/>
        <v/>
      </c>
      <c r="D80" s="23">
        <f t="shared" si="6"/>
        <v>0</v>
      </c>
      <c r="E80" s="24">
        <f t="shared" si="0"/>
        <v>0</v>
      </c>
      <c r="F80" s="23">
        <f t="shared" si="1"/>
        <v>0</v>
      </c>
      <c r="G80" s="25">
        <f t="shared" si="2"/>
        <v>0</v>
      </c>
      <c r="H80" s="26">
        <f t="shared" si="3"/>
        <v>0</v>
      </c>
      <c r="I80" s="2"/>
    </row>
    <row r="81" spans="1:9">
      <c r="A81" s="2"/>
      <c r="B81" s="21" t="str">
        <f t="shared" si="4"/>
        <v/>
      </c>
      <c r="C81" s="22" t="str">
        <f t="shared" si="5"/>
        <v/>
      </c>
      <c r="D81" s="23">
        <f t="shared" si="6"/>
        <v>0</v>
      </c>
      <c r="E81" s="24">
        <f t="shared" si="0"/>
        <v>0</v>
      </c>
      <c r="F81" s="23">
        <f t="shared" si="1"/>
        <v>0</v>
      </c>
      <c r="G81" s="25">
        <f t="shared" si="2"/>
        <v>0</v>
      </c>
      <c r="H81" s="26">
        <f t="shared" si="3"/>
        <v>0</v>
      </c>
      <c r="I81" s="2"/>
    </row>
    <row r="82" spans="1:9">
      <c r="A82" s="2"/>
      <c r="B82" s="21" t="str">
        <f t="shared" si="4"/>
        <v/>
      </c>
      <c r="C82" s="22" t="str">
        <f t="shared" si="5"/>
        <v/>
      </c>
      <c r="D82" s="23">
        <f t="shared" si="6"/>
        <v>0</v>
      </c>
      <c r="E82" s="24">
        <f t="shared" si="0"/>
        <v>0</v>
      </c>
      <c r="F82" s="23">
        <f t="shared" si="1"/>
        <v>0</v>
      </c>
      <c r="G82" s="25">
        <f t="shared" si="2"/>
        <v>0</v>
      </c>
      <c r="H82" s="26">
        <f t="shared" si="3"/>
        <v>0</v>
      </c>
      <c r="I82" s="2"/>
    </row>
    <row r="83" spans="1:9">
      <c r="A83" s="2"/>
      <c r="B83" s="21" t="str">
        <f t="shared" si="4"/>
        <v/>
      </c>
      <c r="C83" s="22" t="str">
        <f t="shared" si="5"/>
        <v/>
      </c>
      <c r="D83" s="23">
        <f t="shared" si="6"/>
        <v>0</v>
      </c>
      <c r="E83" s="24">
        <f t="shared" si="0"/>
        <v>0</v>
      </c>
      <c r="F83" s="23">
        <f t="shared" si="1"/>
        <v>0</v>
      </c>
      <c r="G83" s="25">
        <f t="shared" si="2"/>
        <v>0</v>
      </c>
      <c r="H83" s="26">
        <f t="shared" si="3"/>
        <v>0</v>
      </c>
      <c r="I83" s="2"/>
    </row>
    <row r="84" spans="1:9">
      <c r="A84" s="2"/>
      <c r="B84" s="21" t="str">
        <f t="shared" si="4"/>
        <v/>
      </c>
      <c r="C84" s="22" t="str">
        <f t="shared" si="5"/>
        <v/>
      </c>
      <c r="D84" s="23">
        <f t="shared" si="6"/>
        <v>0</v>
      </c>
      <c r="E84" s="24">
        <f t="shared" si="0"/>
        <v>0</v>
      </c>
      <c r="F84" s="23">
        <f t="shared" si="1"/>
        <v>0</v>
      </c>
      <c r="G84" s="25">
        <f t="shared" si="2"/>
        <v>0</v>
      </c>
      <c r="H84" s="26">
        <f t="shared" si="3"/>
        <v>0</v>
      </c>
      <c r="I84" s="2"/>
    </row>
    <row r="85" spans="1:9">
      <c r="A85" s="2"/>
      <c r="B85" s="21" t="str">
        <f t="shared" si="4"/>
        <v/>
      </c>
      <c r="C85" s="22" t="str">
        <f t="shared" si="5"/>
        <v/>
      </c>
      <c r="D85" s="23">
        <f t="shared" si="6"/>
        <v>0</v>
      </c>
      <c r="E85" s="24">
        <f t="shared" si="0"/>
        <v>0</v>
      </c>
      <c r="F85" s="23">
        <f t="shared" si="1"/>
        <v>0</v>
      </c>
      <c r="G85" s="25">
        <f t="shared" si="2"/>
        <v>0</v>
      </c>
      <c r="H85" s="26">
        <f t="shared" si="3"/>
        <v>0</v>
      </c>
      <c r="I85" s="2"/>
    </row>
    <row r="86" spans="1:9">
      <c r="A86" s="2"/>
      <c r="B86" s="21" t="str">
        <f t="shared" si="4"/>
        <v/>
      </c>
      <c r="C86" s="22" t="str">
        <f t="shared" si="5"/>
        <v/>
      </c>
      <c r="D86" s="23">
        <f t="shared" si="6"/>
        <v>0</v>
      </c>
      <c r="E86" s="24">
        <f t="shared" si="0"/>
        <v>0</v>
      </c>
      <c r="F86" s="23">
        <f t="shared" si="1"/>
        <v>0</v>
      </c>
      <c r="G86" s="25">
        <f t="shared" si="2"/>
        <v>0</v>
      </c>
      <c r="H86" s="26">
        <f t="shared" si="3"/>
        <v>0</v>
      </c>
      <c r="I86" s="2"/>
    </row>
    <row r="87" spans="1:9">
      <c r="A87" s="2"/>
      <c r="B87" s="21" t="str">
        <f t="shared" si="4"/>
        <v/>
      </c>
      <c r="C87" s="22" t="str">
        <f t="shared" si="5"/>
        <v/>
      </c>
      <c r="D87" s="23">
        <f t="shared" si="6"/>
        <v>0</v>
      </c>
      <c r="E87" s="24">
        <f t="shared" si="0"/>
        <v>0</v>
      </c>
      <c r="F87" s="23">
        <f t="shared" si="1"/>
        <v>0</v>
      </c>
      <c r="G87" s="25">
        <f t="shared" si="2"/>
        <v>0</v>
      </c>
      <c r="H87" s="26">
        <f t="shared" si="3"/>
        <v>0</v>
      </c>
      <c r="I87" s="2"/>
    </row>
    <row r="88" spans="1:9">
      <c r="A88" s="2"/>
      <c r="B88" s="21" t="str">
        <f t="shared" si="4"/>
        <v/>
      </c>
      <c r="C88" s="22" t="str">
        <f t="shared" si="5"/>
        <v/>
      </c>
      <c r="D88" s="23">
        <f t="shared" si="6"/>
        <v>0</v>
      </c>
      <c r="E88" s="24">
        <f t="shared" si="0"/>
        <v>0</v>
      </c>
      <c r="F88" s="23">
        <f t="shared" si="1"/>
        <v>0</v>
      </c>
      <c r="G88" s="25">
        <f t="shared" si="2"/>
        <v>0</v>
      </c>
      <c r="H88" s="26">
        <f t="shared" si="3"/>
        <v>0</v>
      </c>
      <c r="I88" s="2"/>
    </row>
    <row r="89" spans="1:9">
      <c r="A89" s="2"/>
      <c r="B89" s="21" t="str">
        <f t="shared" si="4"/>
        <v/>
      </c>
      <c r="C89" s="22" t="str">
        <f t="shared" si="5"/>
        <v/>
      </c>
      <c r="D89" s="23">
        <f t="shared" si="6"/>
        <v>0</v>
      </c>
      <c r="E89" s="24">
        <f t="shared" si="0"/>
        <v>0</v>
      </c>
      <c r="F89" s="23">
        <f t="shared" si="1"/>
        <v>0</v>
      </c>
      <c r="G89" s="25">
        <f t="shared" si="2"/>
        <v>0</v>
      </c>
      <c r="H89" s="26">
        <f t="shared" si="3"/>
        <v>0</v>
      </c>
      <c r="I89" s="2"/>
    </row>
    <row r="90" spans="1:9">
      <c r="A90" s="2"/>
      <c r="B90" s="21" t="str">
        <f t="shared" si="4"/>
        <v/>
      </c>
      <c r="C90" s="22" t="str">
        <f t="shared" si="5"/>
        <v/>
      </c>
      <c r="D90" s="23">
        <f t="shared" si="6"/>
        <v>0</v>
      </c>
      <c r="E90" s="24">
        <f t="shared" ref="E90:E153" si="7">ROUND(D90*TxPer,NbDeci)</f>
        <v>0</v>
      </c>
      <c r="F90" s="23">
        <f t="shared" ref="F90:F153" si="8">IF(B90&lt;=Différé,0,IF(B90&gt;=NbEch+Différé,D90,MtEch-E90))</f>
        <v>0</v>
      </c>
      <c r="G90" s="25">
        <f t="shared" ref="G90:G153" si="9">IF(D90=0,0,ROUND(FraisF+FraisV*D90,NbDeci))</f>
        <v>0</v>
      </c>
      <c r="H90" s="26">
        <f t="shared" si="3"/>
        <v>0</v>
      </c>
      <c r="I90" s="2"/>
    </row>
    <row r="91" spans="1:9">
      <c r="A91" s="2"/>
      <c r="B91" s="21" t="str">
        <f t="shared" si="4"/>
        <v/>
      </c>
      <c r="C91" s="22" t="str">
        <f t="shared" si="5"/>
        <v/>
      </c>
      <c r="D91" s="23">
        <f t="shared" si="6"/>
        <v>0</v>
      </c>
      <c r="E91" s="24">
        <f t="shared" si="7"/>
        <v>0</v>
      </c>
      <c r="F91" s="23">
        <f t="shared" si="8"/>
        <v>0</v>
      </c>
      <c r="G91" s="25">
        <f t="shared" si="9"/>
        <v>0</v>
      </c>
      <c r="H91" s="26">
        <f t="shared" si="3"/>
        <v>0</v>
      </c>
      <c r="I91" s="2"/>
    </row>
    <row r="92" spans="1:9">
      <c r="A92" s="2"/>
      <c r="B92" s="21" t="str">
        <f t="shared" si="4"/>
        <v/>
      </c>
      <c r="C92" s="22" t="str">
        <f t="shared" si="5"/>
        <v/>
      </c>
      <c r="D92" s="23">
        <f t="shared" si="6"/>
        <v>0</v>
      </c>
      <c r="E92" s="24">
        <f t="shared" si="7"/>
        <v>0</v>
      </c>
      <c r="F92" s="23">
        <f t="shared" si="8"/>
        <v>0</v>
      </c>
      <c r="G92" s="25">
        <f t="shared" si="9"/>
        <v>0</v>
      </c>
      <c r="H92" s="26">
        <f t="shared" ref="H92:H155" si="10">SUM(E92:G92)</f>
        <v>0</v>
      </c>
      <c r="I92" s="2"/>
    </row>
    <row r="93" spans="1:9">
      <c r="A93" s="2"/>
      <c r="B93" s="21" t="str">
        <f t="shared" si="4"/>
        <v/>
      </c>
      <c r="C93" s="22" t="str">
        <f t="shared" si="5"/>
        <v/>
      </c>
      <c r="D93" s="23">
        <f t="shared" si="6"/>
        <v>0</v>
      </c>
      <c r="E93" s="24">
        <f t="shared" si="7"/>
        <v>0</v>
      </c>
      <c r="F93" s="23">
        <f t="shared" si="8"/>
        <v>0</v>
      </c>
      <c r="G93" s="25">
        <f t="shared" si="9"/>
        <v>0</v>
      </c>
      <c r="H93" s="26">
        <f t="shared" si="10"/>
        <v>0</v>
      </c>
      <c r="I93" s="2"/>
    </row>
    <row r="94" spans="1:9">
      <c r="A94" s="2"/>
      <c r="B94" s="21" t="str">
        <f t="shared" si="4"/>
        <v/>
      </c>
      <c r="C94" s="22" t="str">
        <f t="shared" si="5"/>
        <v/>
      </c>
      <c r="D94" s="23">
        <f t="shared" si="6"/>
        <v>0</v>
      </c>
      <c r="E94" s="24">
        <f t="shared" si="7"/>
        <v>0</v>
      </c>
      <c r="F94" s="23">
        <f t="shared" si="8"/>
        <v>0</v>
      </c>
      <c r="G94" s="25">
        <f t="shared" si="9"/>
        <v>0</v>
      </c>
      <c r="H94" s="26">
        <f t="shared" si="10"/>
        <v>0</v>
      </c>
      <c r="I94" s="2"/>
    </row>
    <row r="95" spans="1:9">
      <c r="A95" s="2"/>
      <c r="B95" s="21" t="str">
        <f t="shared" si="4"/>
        <v/>
      </c>
      <c r="C95" s="22" t="str">
        <f t="shared" si="5"/>
        <v/>
      </c>
      <c r="D95" s="23">
        <f t="shared" si="6"/>
        <v>0</v>
      </c>
      <c r="E95" s="24">
        <f t="shared" si="7"/>
        <v>0</v>
      </c>
      <c r="F95" s="23">
        <f t="shared" si="8"/>
        <v>0</v>
      </c>
      <c r="G95" s="25">
        <f t="shared" si="9"/>
        <v>0</v>
      </c>
      <c r="H95" s="26">
        <f t="shared" si="10"/>
        <v>0</v>
      </c>
      <c r="I95" s="2"/>
    </row>
    <row r="96" spans="1:9">
      <c r="A96" s="2"/>
      <c r="B96" s="21" t="str">
        <f t="shared" ref="B96:B159" si="11">IF(D96=0,"",B95+1)</f>
        <v/>
      </c>
      <c r="C96" s="22" t="str">
        <f t="shared" ref="C96:C159" si="12">IF(D96=0,"",DATE(YEAR(C95),MONTH(C95)+12/NbEchAn,1))</f>
        <v/>
      </c>
      <c r="D96" s="23">
        <f t="shared" ref="D96:D159" si="13">D95-F95</f>
        <v>0</v>
      </c>
      <c r="E96" s="24">
        <f t="shared" si="7"/>
        <v>0</v>
      </c>
      <c r="F96" s="23">
        <f t="shared" si="8"/>
        <v>0</v>
      </c>
      <c r="G96" s="25">
        <f t="shared" si="9"/>
        <v>0</v>
      </c>
      <c r="H96" s="26">
        <f t="shared" si="10"/>
        <v>0</v>
      </c>
      <c r="I96" s="2"/>
    </row>
    <row r="97" spans="1:9">
      <c r="A97" s="2"/>
      <c r="B97" s="21" t="str">
        <f t="shared" si="11"/>
        <v/>
      </c>
      <c r="C97" s="22" t="str">
        <f t="shared" si="12"/>
        <v/>
      </c>
      <c r="D97" s="23">
        <f t="shared" si="13"/>
        <v>0</v>
      </c>
      <c r="E97" s="24">
        <f t="shared" si="7"/>
        <v>0</v>
      </c>
      <c r="F97" s="23">
        <f t="shared" si="8"/>
        <v>0</v>
      </c>
      <c r="G97" s="25">
        <f t="shared" si="9"/>
        <v>0</v>
      </c>
      <c r="H97" s="26">
        <f t="shared" si="10"/>
        <v>0</v>
      </c>
      <c r="I97" s="2"/>
    </row>
    <row r="98" spans="1:9">
      <c r="A98" s="2"/>
      <c r="B98" s="21" t="str">
        <f t="shared" si="11"/>
        <v/>
      </c>
      <c r="C98" s="22" t="str">
        <f t="shared" si="12"/>
        <v/>
      </c>
      <c r="D98" s="23">
        <f t="shared" si="13"/>
        <v>0</v>
      </c>
      <c r="E98" s="24">
        <f t="shared" si="7"/>
        <v>0</v>
      </c>
      <c r="F98" s="23">
        <f t="shared" si="8"/>
        <v>0</v>
      </c>
      <c r="G98" s="25">
        <f t="shared" si="9"/>
        <v>0</v>
      </c>
      <c r="H98" s="26">
        <f t="shared" si="10"/>
        <v>0</v>
      </c>
      <c r="I98" s="2"/>
    </row>
    <row r="99" spans="1:9">
      <c r="A99" s="2"/>
      <c r="B99" s="21" t="str">
        <f t="shared" si="11"/>
        <v/>
      </c>
      <c r="C99" s="22" t="str">
        <f t="shared" si="12"/>
        <v/>
      </c>
      <c r="D99" s="23">
        <f t="shared" si="13"/>
        <v>0</v>
      </c>
      <c r="E99" s="24">
        <f t="shared" si="7"/>
        <v>0</v>
      </c>
      <c r="F99" s="23">
        <f t="shared" si="8"/>
        <v>0</v>
      </c>
      <c r="G99" s="25">
        <f t="shared" si="9"/>
        <v>0</v>
      </c>
      <c r="H99" s="26">
        <f t="shared" si="10"/>
        <v>0</v>
      </c>
      <c r="I99" s="2"/>
    </row>
    <row r="100" spans="1:9">
      <c r="A100" s="2"/>
      <c r="B100" s="21" t="str">
        <f t="shared" si="11"/>
        <v/>
      </c>
      <c r="C100" s="22" t="str">
        <f t="shared" si="12"/>
        <v/>
      </c>
      <c r="D100" s="23">
        <f t="shared" si="13"/>
        <v>0</v>
      </c>
      <c r="E100" s="24">
        <f t="shared" si="7"/>
        <v>0</v>
      </c>
      <c r="F100" s="23">
        <f t="shared" si="8"/>
        <v>0</v>
      </c>
      <c r="G100" s="25">
        <f t="shared" si="9"/>
        <v>0</v>
      </c>
      <c r="H100" s="26">
        <f t="shared" si="10"/>
        <v>0</v>
      </c>
      <c r="I100" s="2"/>
    </row>
    <row r="101" spans="1:9">
      <c r="A101" s="2"/>
      <c r="B101" s="21" t="str">
        <f t="shared" si="11"/>
        <v/>
      </c>
      <c r="C101" s="22" t="str">
        <f t="shared" si="12"/>
        <v/>
      </c>
      <c r="D101" s="23">
        <f t="shared" si="13"/>
        <v>0</v>
      </c>
      <c r="E101" s="24">
        <f t="shared" si="7"/>
        <v>0</v>
      </c>
      <c r="F101" s="23">
        <f t="shared" si="8"/>
        <v>0</v>
      </c>
      <c r="G101" s="25">
        <f t="shared" si="9"/>
        <v>0</v>
      </c>
      <c r="H101" s="26">
        <f t="shared" si="10"/>
        <v>0</v>
      </c>
      <c r="I101" s="2"/>
    </row>
    <row r="102" spans="1:9">
      <c r="A102" s="2"/>
      <c r="B102" s="21" t="str">
        <f t="shared" si="11"/>
        <v/>
      </c>
      <c r="C102" s="22" t="str">
        <f t="shared" si="12"/>
        <v/>
      </c>
      <c r="D102" s="23">
        <f t="shared" si="13"/>
        <v>0</v>
      </c>
      <c r="E102" s="24">
        <f t="shared" si="7"/>
        <v>0</v>
      </c>
      <c r="F102" s="23">
        <f t="shared" si="8"/>
        <v>0</v>
      </c>
      <c r="G102" s="25">
        <f t="shared" si="9"/>
        <v>0</v>
      </c>
      <c r="H102" s="26">
        <f t="shared" si="10"/>
        <v>0</v>
      </c>
      <c r="I102" s="2"/>
    </row>
    <row r="103" spans="1:9">
      <c r="A103" s="2"/>
      <c r="B103" s="21" t="str">
        <f t="shared" si="11"/>
        <v/>
      </c>
      <c r="C103" s="22" t="str">
        <f t="shared" si="12"/>
        <v/>
      </c>
      <c r="D103" s="23">
        <f t="shared" si="13"/>
        <v>0</v>
      </c>
      <c r="E103" s="24">
        <f t="shared" si="7"/>
        <v>0</v>
      </c>
      <c r="F103" s="23">
        <f t="shared" si="8"/>
        <v>0</v>
      </c>
      <c r="G103" s="25">
        <f t="shared" si="9"/>
        <v>0</v>
      </c>
      <c r="H103" s="26">
        <f t="shared" si="10"/>
        <v>0</v>
      </c>
      <c r="I103" s="2"/>
    </row>
    <row r="104" spans="1:9">
      <c r="A104" s="2"/>
      <c r="B104" s="21" t="str">
        <f t="shared" si="11"/>
        <v/>
      </c>
      <c r="C104" s="22" t="str">
        <f t="shared" si="12"/>
        <v/>
      </c>
      <c r="D104" s="23">
        <f t="shared" si="13"/>
        <v>0</v>
      </c>
      <c r="E104" s="24">
        <f t="shared" si="7"/>
        <v>0</v>
      </c>
      <c r="F104" s="23">
        <f t="shared" si="8"/>
        <v>0</v>
      </c>
      <c r="G104" s="25">
        <f t="shared" si="9"/>
        <v>0</v>
      </c>
      <c r="H104" s="26">
        <f t="shared" si="10"/>
        <v>0</v>
      </c>
      <c r="I104" s="2"/>
    </row>
    <row r="105" spans="1:9">
      <c r="A105" s="2"/>
      <c r="B105" s="21" t="str">
        <f t="shared" si="11"/>
        <v/>
      </c>
      <c r="C105" s="22" t="str">
        <f t="shared" si="12"/>
        <v/>
      </c>
      <c r="D105" s="23">
        <f t="shared" si="13"/>
        <v>0</v>
      </c>
      <c r="E105" s="24">
        <f t="shared" si="7"/>
        <v>0</v>
      </c>
      <c r="F105" s="23">
        <f t="shared" si="8"/>
        <v>0</v>
      </c>
      <c r="G105" s="25">
        <f t="shared" si="9"/>
        <v>0</v>
      </c>
      <c r="H105" s="26">
        <f t="shared" si="10"/>
        <v>0</v>
      </c>
      <c r="I105" s="2"/>
    </row>
    <row r="106" spans="1:9">
      <c r="A106" s="2"/>
      <c r="B106" s="21" t="str">
        <f t="shared" si="11"/>
        <v/>
      </c>
      <c r="C106" s="22" t="str">
        <f t="shared" si="12"/>
        <v/>
      </c>
      <c r="D106" s="23">
        <f t="shared" si="13"/>
        <v>0</v>
      </c>
      <c r="E106" s="24">
        <f t="shared" si="7"/>
        <v>0</v>
      </c>
      <c r="F106" s="23">
        <f t="shared" si="8"/>
        <v>0</v>
      </c>
      <c r="G106" s="25">
        <f t="shared" si="9"/>
        <v>0</v>
      </c>
      <c r="H106" s="26">
        <f t="shared" si="10"/>
        <v>0</v>
      </c>
      <c r="I106" s="2"/>
    </row>
    <row r="107" spans="1:9">
      <c r="A107" s="2"/>
      <c r="B107" s="21" t="str">
        <f t="shared" si="11"/>
        <v/>
      </c>
      <c r="C107" s="22" t="str">
        <f t="shared" si="12"/>
        <v/>
      </c>
      <c r="D107" s="23">
        <f t="shared" si="13"/>
        <v>0</v>
      </c>
      <c r="E107" s="24">
        <f t="shared" si="7"/>
        <v>0</v>
      </c>
      <c r="F107" s="23">
        <f t="shared" si="8"/>
        <v>0</v>
      </c>
      <c r="G107" s="25">
        <f t="shared" si="9"/>
        <v>0</v>
      </c>
      <c r="H107" s="26">
        <f t="shared" si="10"/>
        <v>0</v>
      </c>
      <c r="I107" s="2"/>
    </row>
    <row r="108" spans="1:9">
      <c r="A108" s="2"/>
      <c r="B108" s="21" t="str">
        <f t="shared" si="11"/>
        <v/>
      </c>
      <c r="C108" s="22" t="str">
        <f t="shared" si="12"/>
        <v/>
      </c>
      <c r="D108" s="23">
        <f t="shared" si="13"/>
        <v>0</v>
      </c>
      <c r="E108" s="24">
        <f t="shared" si="7"/>
        <v>0</v>
      </c>
      <c r="F108" s="23">
        <f t="shared" si="8"/>
        <v>0</v>
      </c>
      <c r="G108" s="25">
        <f t="shared" si="9"/>
        <v>0</v>
      </c>
      <c r="H108" s="26">
        <f t="shared" si="10"/>
        <v>0</v>
      </c>
      <c r="I108" s="2"/>
    </row>
    <row r="109" spans="1:9">
      <c r="A109" s="2"/>
      <c r="B109" s="21" t="str">
        <f t="shared" si="11"/>
        <v/>
      </c>
      <c r="C109" s="22" t="str">
        <f t="shared" si="12"/>
        <v/>
      </c>
      <c r="D109" s="23">
        <f t="shared" si="13"/>
        <v>0</v>
      </c>
      <c r="E109" s="24">
        <f t="shared" si="7"/>
        <v>0</v>
      </c>
      <c r="F109" s="23">
        <f t="shared" si="8"/>
        <v>0</v>
      </c>
      <c r="G109" s="25">
        <f t="shared" si="9"/>
        <v>0</v>
      </c>
      <c r="H109" s="26">
        <f t="shared" si="10"/>
        <v>0</v>
      </c>
      <c r="I109" s="2"/>
    </row>
    <row r="110" spans="1:9">
      <c r="A110" s="2"/>
      <c r="B110" s="21" t="str">
        <f t="shared" si="11"/>
        <v/>
      </c>
      <c r="C110" s="22" t="str">
        <f t="shared" si="12"/>
        <v/>
      </c>
      <c r="D110" s="23">
        <f t="shared" si="13"/>
        <v>0</v>
      </c>
      <c r="E110" s="24">
        <f t="shared" si="7"/>
        <v>0</v>
      </c>
      <c r="F110" s="23">
        <f t="shared" si="8"/>
        <v>0</v>
      </c>
      <c r="G110" s="25">
        <f t="shared" si="9"/>
        <v>0</v>
      </c>
      <c r="H110" s="26">
        <f t="shared" si="10"/>
        <v>0</v>
      </c>
      <c r="I110" s="2"/>
    </row>
    <row r="111" spans="1:9">
      <c r="A111" s="2"/>
      <c r="B111" s="21" t="str">
        <f t="shared" si="11"/>
        <v/>
      </c>
      <c r="C111" s="22" t="str">
        <f t="shared" si="12"/>
        <v/>
      </c>
      <c r="D111" s="23">
        <f t="shared" si="13"/>
        <v>0</v>
      </c>
      <c r="E111" s="24">
        <f t="shared" si="7"/>
        <v>0</v>
      </c>
      <c r="F111" s="23">
        <f t="shared" si="8"/>
        <v>0</v>
      </c>
      <c r="G111" s="25">
        <f t="shared" si="9"/>
        <v>0</v>
      </c>
      <c r="H111" s="26">
        <f t="shared" si="10"/>
        <v>0</v>
      </c>
      <c r="I111" s="2"/>
    </row>
    <row r="112" spans="1:9">
      <c r="A112" s="2"/>
      <c r="B112" s="21" t="str">
        <f t="shared" si="11"/>
        <v/>
      </c>
      <c r="C112" s="22" t="str">
        <f t="shared" si="12"/>
        <v/>
      </c>
      <c r="D112" s="23">
        <f t="shared" si="13"/>
        <v>0</v>
      </c>
      <c r="E112" s="24">
        <f t="shared" si="7"/>
        <v>0</v>
      </c>
      <c r="F112" s="23">
        <f t="shared" si="8"/>
        <v>0</v>
      </c>
      <c r="G112" s="25">
        <f t="shared" si="9"/>
        <v>0</v>
      </c>
      <c r="H112" s="26">
        <f t="shared" si="10"/>
        <v>0</v>
      </c>
      <c r="I112" s="2"/>
    </row>
    <row r="113" spans="1:9">
      <c r="A113" s="2"/>
      <c r="B113" s="21" t="str">
        <f t="shared" si="11"/>
        <v/>
      </c>
      <c r="C113" s="22" t="str">
        <f t="shared" si="12"/>
        <v/>
      </c>
      <c r="D113" s="23">
        <f t="shared" si="13"/>
        <v>0</v>
      </c>
      <c r="E113" s="24">
        <f t="shared" si="7"/>
        <v>0</v>
      </c>
      <c r="F113" s="23">
        <f t="shared" si="8"/>
        <v>0</v>
      </c>
      <c r="G113" s="25">
        <f t="shared" si="9"/>
        <v>0</v>
      </c>
      <c r="H113" s="26">
        <f t="shared" si="10"/>
        <v>0</v>
      </c>
      <c r="I113" s="2"/>
    </row>
    <row r="114" spans="1:9">
      <c r="A114" s="2"/>
      <c r="B114" s="21" t="str">
        <f t="shared" si="11"/>
        <v/>
      </c>
      <c r="C114" s="22" t="str">
        <f t="shared" si="12"/>
        <v/>
      </c>
      <c r="D114" s="23">
        <f t="shared" si="13"/>
        <v>0</v>
      </c>
      <c r="E114" s="24">
        <f t="shared" si="7"/>
        <v>0</v>
      </c>
      <c r="F114" s="23">
        <f t="shared" si="8"/>
        <v>0</v>
      </c>
      <c r="G114" s="25">
        <f t="shared" si="9"/>
        <v>0</v>
      </c>
      <c r="H114" s="26">
        <f t="shared" si="10"/>
        <v>0</v>
      </c>
      <c r="I114" s="2"/>
    </row>
    <row r="115" spans="1:9">
      <c r="A115" s="2"/>
      <c r="B115" s="21" t="str">
        <f t="shared" si="11"/>
        <v/>
      </c>
      <c r="C115" s="22" t="str">
        <f t="shared" si="12"/>
        <v/>
      </c>
      <c r="D115" s="23">
        <f t="shared" si="13"/>
        <v>0</v>
      </c>
      <c r="E115" s="24">
        <f t="shared" si="7"/>
        <v>0</v>
      </c>
      <c r="F115" s="23">
        <f t="shared" si="8"/>
        <v>0</v>
      </c>
      <c r="G115" s="25">
        <f t="shared" si="9"/>
        <v>0</v>
      </c>
      <c r="H115" s="26">
        <f t="shared" si="10"/>
        <v>0</v>
      </c>
      <c r="I115" s="2"/>
    </row>
    <row r="116" spans="1:9">
      <c r="A116" s="2"/>
      <c r="B116" s="21" t="str">
        <f t="shared" si="11"/>
        <v/>
      </c>
      <c r="C116" s="22" t="str">
        <f t="shared" si="12"/>
        <v/>
      </c>
      <c r="D116" s="23">
        <f t="shared" si="13"/>
        <v>0</v>
      </c>
      <c r="E116" s="24">
        <f t="shared" si="7"/>
        <v>0</v>
      </c>
      <c r="F116" s="23">
        <f t="shared" si="8"/>
        <v>0</v>
      </c>
      <c r="G116" s="25">
        <f t="shared" si="9"/>
        <v>0</v>
      </c>
      <c r="H116" s="26">
        <f t="shared" si="10"/>
        <v>0</v>
      </c>
      <c r="I116" s="2"/>
    </row>
    <row r="117" spans="1:9">
      <c r="A117" s="2"/>
      <c r="B117" s="21" t="str">
        <f t="shared" si="11"/>
        <v/>
      </c>
      <c r="C117" s="22" t="str">
        <f t="shared" si="12"/>
        <v/>
      </c>
      <c r="D117" s="23">
        <f t="shared" si="13"/>
        <v>0</v>
      </c>
      <c r="E117" s="24">
        <f t="shared" si="7"/>
        <v>0</v>
      </c>
      <c r="F117" s="23">
        <f t="shared" si="8"/>
        <v>0</v>
      </c>
      <c r="G117" s="25">
        <f t="shared" si="9"/>
        <v>0</v>
      </c>
      <c r="H117" s="26">
        <f t="shared" si="10"/>
        <v>0</v>
      </c>
      <c r="I117" s="2"/>
    </row>
    <row r="118" spans="1:9">
      <c r="A118" s="2"/>
      <c r="B118" s="21" t="str">
        <f t="shared" si="11"/>
        <v/>
      </c>
      <c r="C118" s="22" t="str">
        <f t="shared" si="12"/>
        <v/>
      </c>
      <c r="D118" s="23">
        <f t="shared" si="13"/>
        <v>0</v>
      </c>
      <c r="E118" s="24">
        <f t="shared" si="7"/>
        <v>0</v>
      </c>
      <c r="F118" s="23">
        <f t="shared" si="8"/>
        <v>0</v>
      </c>
      <c r="G118" s="25">
        <f t="shared" si="9"/>
        <v>0</v>
      </c>
      <c r="H118" s="26">
        <f t="shared" si="10"/>
        <v>0</v>
      </c>
      <c r="I118" s="2"/>
    </row>
    <row r="119" spans="1:9">
      <c r="A119" s="2"/>
      <c r="B119" s="21" t="str">
        <f t="shared" si="11"/>
        <v/>
      </c>
      <c r="C119" s="22" t="str">
        <f t="shared" si="12"/>
        <v/>
      </c>
      <c r="D119" s="23">
        <f t="shared" si="13"/>
        <v>0</v>
      </c>
      <c r="E119" s="24">
        <f t="shared" si="7"/>
        <v>0</v>
      </c>
      <c r="F119" s="23">
        <f t="shared" si="8"/>
        <v>0</v>
      </c>
      <c r="G119" s="25">
        <f t="shared" si="9"/>
        <v>0</v>
      </c>
      <c r="H119" s="26">
        <f t="shared" si="10"/>
        <v>0</v>
      </c>
      <c r="I119" s="2"/>
    </row>
    <row r="120" spans="1:9">
      <c r="A120" s="2"/>
      <c r="B120" s="21" t="str">
        <f t="shared" si="11"/>
        <v/>
      </c>
      <c r="C120" s="22" t="str">
        <f t="shared" si="12"/>
        <v/>
      </c>
      <c r="D120" s="23">
        <f t="shared" si="13"/>
        <v>0</v>
      </c>
      <c r="E120" s="24">
        <f t="shared" si="7"/>
        <v>0</v>
      </c>
      <c r="F120" s="23">
        <f t="shared" si="8"/>
        <v>0</v>
      </c>
      <c r="G120" s="25">
        <f t="shared" si="9"/>
        <v>0</v>
      </c>
      <c r="H120" s="26">
        <f t="shared" si="10"/>
        <v>0</v>
      </c>
      <c r="I120" s="2"/>
    </row>
    <row r="121" spans="1:9">
      <c r="A121" s="2"/>
      <c r="B121" s="21" t="str">
        <f t="shared" si="11"/>
        <v/>
      </c>
      <c r="C121" s="22" t="str">
        <f t="shared" si="12"/>
        <v/>
      </c>
      <c r="D121" s="23">
        <f t="shared" si="13"/>
        <v>0</v>
      </c>
      <c r="E121" s="24">
        <f t="shared" si="7"/>
        <v>0</v>
      </c>
      <c r="F121" s="23">
        <f t="shared" si="8"/>
        <v>0</v>
      </c>
      <c r="G121" s="25">
        <f t="shared" si="9"/>
        <v>0</v>
      </c>
      <c r="H121" s="26">
        <f t="shared" si="10"/>
        <v>0</v>
      </c>
      <c r="I121" s="2"/>
    </row>
    <row r="122" spans="1:9">
      <c r="A122" s="2"/>
      <c r="B122" s="21" t="str">
        <f t="shared" si="11"/>
        <v/>
      </c>
      <c r="C122" s="22" t="str">
        <f t="shared" si="12"/>
        <v/>
      </c>
      <c r="D122" s="23">
        <f t="shared" si="13"/>
        <v>0</v>
      </c>
      <c r="E122" s="24">
        <f t="shared" si="7"/>
        <v>0</v>
      </c>
      <c r="F122" s="23">
        <f t="shared" si="8"/>
        <v>0</v>
      </c>
      <c r="G122" s="25">
        <f t="shared" si="9"/>
        <v>0</v>
      </c>
      <c r="H122" s="26">
        <f t="shared" si="10"/>
        <v>0</v>
      </c>
      <c r="I122" s="2"/>
    </row>
    <row r="123" spans="1:9">
      <c r="A123" s="2"/>
      <c r="B123" s="21" t="str">
        <f t="shared" si="11"/>
        <v/>
      </c>
      <c r="C123" s="22" t="str">
        <f t="shared" si="12"/>
        <v/>
      </c>
      <c r="D123" s="23">
        <f t="shared" si="13"/>
        <v>0</v>
      </c>
      <c r="E123" s="24">
        <f t="shared" si="7"/>
        <v>0</v>
      </c>
      <c r="F123" s="23">
        <f t="shared" si="8"/>
        <v>0</v>
      </c>
      <c r="G123" s="25">
        <f t="shared" si="9"/>
        <v>0</v>
      </c>
      <c r="H123" s="26">
        <f t="shared" si="10"/>
        <v>0</v>
      </c>
      <c r="I123" s="2"/>
    </row>
    <row r="124" spans="1:9">
      <c r="A124" s="2"/>
      <c r="B124" s="21" t="str">
        <f t="shared" si="11"/>
        <v/>
      </c>
      <c r="C124" s="22" t="str">
        <f t="shared" si="12"/>
        <v/>
      </c>
      <c r="D124" s="23">
        <f t="shared" si="13"/>
        <v>0</v>
      </c>
      <c r="E124" s="24">
        <f t="shared" si="7"/>
        <v>0</v>
      </c>
      <c r="F124" s="23">
        <f t="shared" si="8"/>
        <v>0</v>
      </c>
      <c r="G124" s="25">
        <f t="shared" si="9"/>
        <v>0</v>
      </c>
      <c r="H124" s="26">
        <f t="shared" si="10"/>
        <v>0</v>
      </c>
      <c r="I124" s="2"/>
    </row>
    <row r="125" spans="1:9">
      <c r="A125" s="2"/>
      <c r="B125" s="21" t="str">
        <f t="shared" si="11"/>
        <v/>
      </c>
      <c r="C125" s="22" t="str">
        <f t="shared" si="12"/>
        <v/>
      </c>
      <c r="D125" s="23">
        <f t="shared" si="13"/>
        <v>0</v>
      </c>
      <c r="E125" s="24">
        <f t="shared" si="7"/>
        <v>0</v>
      </c>
      <c r="F125" s="23">
        <f t="shared" si="8"/>
        <v>0</v>
      </c>
      <c r="G125" s="25">
        <f t="shared" si="9"/>
        <v>0</v>
      </c>
      <c r="H125" s="26">
        <f t="shared" si="10"/>
        <v>0</v>
      </c>
      <c r="I125" s="2"/>
    </row>
    <row r="126" spans="1:9">
      <c r="A126" s="2"/>
      <c r="B126" s="21" t="str">
        <f t="shared" si="11"/>
        <v/>
      </c>
      <c r="C126" s="22" t="str">
        <f t="shared" si="12"/>
        <v/>
      </c>
      <c r="D126" s="23">
        <f t="shared" si="13"/>
        <v>0</v>
      </c>
      <c r="E126" s="24">
        <f t="shared" si="7"/>
        <v>0</v>
      </c>
      <c r="F126" s="23">
        <f t="shared" si="8"/>
        <v>0</v>
      </c>
      <c r="G126" s="25">
        <f t="shared" si="9"/>
        <v>0</v>
      </c>
      <c r="H126" s="26">
        <f t="shared" si="10"/>
        <v>0</v>
      </c>
      <c r="I126" s="2"/>
    </row>
    <row r="127" spans="1:9">
      <c r="A127" s="2"/>
      <c r="B127" s="21" t="str">
        <f t="shared" si="11"/>
        <v/>
      </c>
      <c r="C127" s="22" t="str">
        <f t="shared" si="12"/>
        <v/>
      </c>
      <c r="D127" s="23">
        <f t="shared" si="13"/>
        <v>0</v>
      </c>
      <c r="E127" s="24">
        <f t="shared" si="7"/>
        <v>0</v>
      </c>
      <c r="F127" s="23">
        <f t="shared" si="8"/>
        <v>0</v>
      </c>
      <c r="G127" s="25">
        <f t="shared" si="9"/>
        <v>0</v>
      </c>
      <c r="H127" s="26">
        <f t="shared" si="10"/>
        <v>0</v>
      </c>
      <c r="I127" s="2"/>
    </row>
    <row r="128" spans="1:9">
      <c r="A128" s="2"/>
      <c r="B128" s="21" t="str">
        <f t="shared" si="11"/>
        <v/>
      </c>
      <c r="C128" s="22" t="str">
        <f t="shared" si="12"/>
        <v/>
      </c>
      <c r="D128" s="23">
        <f t="shared" si="13"/>
        <v>0</v>
      </c>
      <c r="E128" s="24">
        <f t="shared" si="7"/>
        <v>0</v>
      </c>
      <c r="F128" s="23">
        <f t="shared" si="8"/>
        <v>0</v>
      </c>
      <c r="G128" s="25">
        <f t="shared" si="9"/>
        <v>0</v>
      </c>
      <c r="H128" s="26">
        <f t="shared" si="10"/>
        <v>0</v>
      </c>
      <c r="I128" s="2"/>
    </row>
    <row r="129" spans="1:9">
      <c r="A129" s="2"/>
      <c r="B129" s="21" t="str">
        <f t="shared" si="11"/>
        <v/>
      </c>
      <c r="C129" s="22" t="str">
        <f t="shared" si="12"/>
        <v/>
      </c>
      <c r="D129" s="23">
        <f t="shared" si="13"/>
        <v>0</v>
      </c>
      <c r="E129" s="24">
        <f t="shared" si="7"/>
        <v>0</v>
      </c>
      <c r="F129" s="23">
        <f t="shared" si="8"/>
        <v>0</v>
      </c>
      <c r="G129" s="25">
        <f t="shared" si="9"/>
        <v>0</v>
      </c>
      <c r="H129" s="26">
        <f t="shared" si="10"/>
        <v>0</v>
      </c>
      <c r="I129" s="2"/>
    </row>
    <row r="130" spans="1:9">
      <c r="A130" s="2"/>
      <c r="B130" s="21" t="str">
        <f t="shared" si="11"/>
        <v/>
      </c>
      <c r="C130" s="22" t="str">
        <f t="shared" si="12"/>
        <v/>
      </c>
      <c r="D130" s="23">
        <f t="shared" si="13"/>
        <v>0</v>
      </c>
      <c r="E130" s="24">
        <f t="shared" si="7"/>
        <v>0</v>
      </c>
      <c r="F130" s="23">
        <f t="shared" si="8"/>
        <v>0</v>
      </c>
      <c r="G130" s="25">
        <f t="shared" si="9"/>
        <v>0</v>
      </c>
      <c r="H130" s="26">
        <f t="shared" si="10"/>
        <v>0</v>
      </c>
      <c r="I130" s="2"/>
    </row>
    <row r="131" spans="1:9">
      <c r="A131" s="2"/>
      <c r="B131" s="21" t="str">
        <f t="shared" si="11"/>
        <v/>
      </c>
      <c r="C131" s="22" t="str">
        <f t="shared" si="12"/>
        <v/>
      </c>
      <c r="D131" s="23">
        <f t="shared" si="13"/>
        <v>0</v>
      </c>
      <c r="E131" s="24">
        <f t="shared" si="7"/>
        <v>0</v>
      </c>
      <c r="F131" s="23">
        <f t="shared" si="8"/>
        <v>0</v>
      </c>
      <c r="G131" s="25">
        <f t="shared" si="9"/>
        <v>0</v>
      </c>
      <c r="H131" s="26">
        <f t="shared" si="10"/>
        <v>0</v>
      </c>
      <c r="I131" s="2"/>
    </row>
    <row r="132" spans="1:9">
      <c r="A132" s="2"/>
      <c r="B132" s="21" t="str">
        <f t="shared" si="11"/>
        <v/>
      </c>
      <c r="C132" s="22" t="str">
        <f t="shared" si="12"/>
        <v/>
      </c>
      <c r="D132" s="23">
        <f t="shared" si="13"/>
        <v>0</v>
      </c>
      <c r="E132" s="24">
        <f t="shared" si="7"/>
        <v>0</v>
      </c>
      <c r="F132" s="23">
        <f t="shared" si="8"/>
        <v>0</v>
      </c>
      <c r="G132" s="25">
        <f t="shared" si="9"/>
        <v>0</v>
      </c>
      <c r="H132" s="26">
        <f t="shared" si="10"/>
        <v>0</v>
      </c>
      <c r="I132" s="2"/>
    </row>
    <row r="133" spans="1:9">
      <c r="A133" s="2"/>
      <c r="B133" s="21" t="str">
        <f t="shared" si="11"/>
        <v/>
      </c>
      <c r="C133" s="22" t="str">
        <f t="shared" si="12"/>
        <v/>
      </c>
      <c r="D133" s="23">
        <f t="shared" si="13"/>
        <v>0</v>
      </c>
      <c r="E133" s="24">
        <f t="shared" si="7"/>
        <v>0</v>
      </c>
      <c r="F133" s="23">
        <f t="shared" si="8"/>
        <v>0</v>
      </c>
      <c r="G133" s="25">
        <f t="shared" si="9"/>
        <v>0</v>
      </c>
      <c r="H133" s="26">
        <f t="shared" si="10"/>
        <v>0</v>
      </c>
      <c r="I133" s="2"/>
    </row>
    <row r="134" spans="1:9">
      <c r="A134" s="2"/>
      <c r="B134" s="21" t="str">
        <f t="shared" si="11"/>
        <v/>
      </c>
      <c r="C134" s="22" t="str">
        <f t="shared" si="12"/>
        <v/>
      </c>
      <c r="D134" s="23">
        <f t="shared" si="13"/>
        <v>0</v>
      </c>
      <c r="E134" s="24">
        <f t="shared" si="7"/>
        <v>0</v>
      </c>
      <c r="F134" s="23">
        <f t="shared" si="8"/>
        <v>0</v>
      </c>
      <c r="G134" s="25">
        <f t="shared" si="9"/>
        <v>0</v>
      </c>
      <c r="H134" s="26">
        <f t="shared" si="10"/>
        <v>0</v>
      </c>
      <c r="I134" s="2"/>
    </row>
    <row r="135" spans="1:9">
      <c r="A135" s="2"/>
      <c r="B135" s="21" t="str">
        <f t="shared" si="11"/>
        <v/>
      </c>
      <c r="C135" s="22" t="str">
        <f t="shared" si="12"/>
        <v/>
      </c>
      <c r="D135" s="23">
        <f t="shared" si="13"/>
        <v>0</v>
      </c>
      <c r="E135" s="24">
        <f t="shared" si="7"/>
        <v>0</v>
      </c>
      <c r="F135" s="23">
        <f t="shared" si="8"/>
        <v>0</v>
      </c>
      <c r="G135" s="25">
        <f t="shared" si="9"/>
        <v>0</v>
      </c>
      <c r="H135" s="26">
        <f t="shared" si="10"/>
        <v>0</v>
      </c>
      <c r="I135" s="2"/>
    </row>
    <row r="136" spans="1:9">
      <c r="A136" s="2"/>
      <c r="B136" s="21" t="str">
        <f t="shared" si="11"/>
        <v/>
      </c>
      <c r="C136" s="22" t="str">
        <f t="shared" si="12"/>
        <v/>
      </c>
      <c r="D136" s="23">
        <f t="shared" si="13"/>
        <v>0</v>
      </c>
      <c r="E136" s="24">
        <f t="shared" si="7"/>
        <v>0</v>
      </c>
      <c r="F136" s="23">
        <f t="shared" si="8"/>
        <v>0</v>
      </c>
      <c r="G136" s="25">
        <f t="shared" si="9"/>
        <v>0</v>
      </c>
      <c r="H136" s="26">
        <f t="shared" si="10"/>
        <v>0</v>
      </c>
      <c r="I136" s="2"/>
    </row>
    <row r="137" spans="1:9">
      <c r="A137" s="2"/>
      <c r="B137" s="21" t="str">
        <f t="shared" si="11"/>
        <v/>
      </c>
      <c r="C137" s="22" t="str">
        <f t="shared" si="12"/>
        <v/>
      </c>
      <c r="D137" s="23">
        <f t="shared" si="13"/>
        <v>0</v>
      </c>
      <c r="E137" s="24">
        <f t="shared" si="7"/>
        <v>0</v>
      </c>
      <c r="F137" s="23">
        <f t="shared" si="8"/>
        <v>0</v>
      </c>
      <c r="G137" s="25">
        <f t="shared" si="9"/>
        <v>0</v>
      </c>
      <c r="H137" s="26">
        <f t="shared" si="10"/>
        <v>0</v>
      </c>
      <c r="I137" s="2"/>
    </row>
    <row r="138" spans="1:9">
      <c r="A138" s="2"/>
      <c r="B138" s="21" t="str">
        <f t="shared" si="11"/>
        <v/>
      </c>
      <c r="C138" s="22" t="str">
        <f t="shared" si="12"/>
        <v/>
      </c>
      <c r="D138" s="23">
        <f t="shared" si="13"/>
        <v>0</v>
      </c>
      <c r="E138" s="24">
        <f t="shared" si="7"/>
        <v>0</v>
      </c>
      <c r="F138" s="23">
        <f t="shared" si="8"/>
        <v>0</v>
      </c>
      <c r="G138" s="25">
        <f t="shared" si="9"/>
        <v>0</v>
      </c>
      <c r="H138" s="26">
        <f t="shared" si="10"/>
        <v>0</v>
      </c>
      <c r="I138" s="2"/>
    </row>
    <row r="139" spans="1:9">
      <c r="A139" s="2"/>
      <c r="B139" s="21" t="str">
        <f t="shared" si="11"/>
        <v/>
      </c>
      <c r="C139" s="22" t="str">
        <f t="shared" si="12"/>
        <v/>
      </c>
      <c r="D139" s="23">
        <f t="shared" si="13"/>
        <v>0</v>
      </c>
      <c r="E139" s="24">
        <f t="shared" si="7"/>
        <v>0</v>
      </c>
      <c r="F139" s="23">
        <f t="shared" si="8"/>
        <v>0</v>
      </c>
      <c r="G139" s="25">
        <f t="shared" si="9"/>
        <v>0</v>
      </c>
      <c r="H139" s="26">
        <f t="shared" si="10"/>
        <v>0</v>
      </c>
      <c r="I139" s="2"/>
    </row>
    <row r="140" spans="1:9">
      <c r="A140" s="2"/>
      <c r="B140" s="21" t="str">
        <f t="shared" si="11"/>
        <v/>
      </c>
      <c r="C140" s="22" t="str">
        <f t="shared" si="12"/>
        <v/>
      </c>
      <c r="D140" s="23">
        <f t="shared" si="13"/>
        <v>0</v>
      </c>
      <c r="E140" s="24">
        <f t="shared" si="7"/>
        <v>0</v>
      </c>
      <c r="F140" s="23">
        <f t="shared" si="8"/>
        <v>0</v>
      </c>
      <c r="G140" s="25">
        <f t="shared" si="9"/>
        <v>0</v>
      </c>
      <c r="H140" s="26">
        <f t="shared" si="10"/>
        <v>0</v>
      </c>
      <c r="I140" s="2"/>
    </row>
    <row r="141" spans="1:9">
      <c r="A141" s="2"/>
      <c r="B141" s="21" t="str">
        <f t="shared" si="11"/>
        <v/>
      </c>
      <c r="C141" s="22" t="str">
        <f t="shared" si="12"/>
        <v/>
      </c>
      <c r="D141" s="23">
        <f t="shared" si="13"/>
        <v>0</v>
      </c>
      <c r="E141" s="24">
        <f t="shared" si="7"/>
        <v>0</v>
      </c>
      <c r="F141" s="23">
        <f t="shared" si="8"/>
        <v>0</v>
      </c>
      <c r="G141" s="25">
        <f t="shared" si="9"/>
        <v>0</v>
      </c>
      <c r="H141" s="26">
        <f t="shared" si="10"/>
        <v>0</v>
      </c>
      <c r="I141" s="2"/>
    </row>
    <row r="142" spans="1:9">
      <c r="A142" s="2"/>
      <c r="B142" s="21" t="str">
        <f t="shared" si="11"/>
        <v/>
      </c>
      <c r="C142" s="22" t="str">
        <f t="shared" si="12"/>
        <v/>
      </c>
      <c r="D142" s="23">
        <f t="shared" si="13"/>
        <v>0</v>
      </c>
      <c r="E142" s="24">
        <f t="shared" si="7"/>
        <v>0</v>
      </c>
      <c r="F142" s="23">
        <f t="shared" si="8"/>
        <v>0</v>
      </c>
      <c r="G142" s="25">
        <f t="shared" si="9"/>
        <v>0</v>
      </c>
      <c r="H142" s="26">
        <f t="shared" si="10"/>
        <v>0</v>
      </c>
      <c r="I142" s="2"/>
    </row>
    <row r="143" spans="1:9">
      <c r="A143" s="2"/>
      <c r="B143" s="21" t="str">
        <f t="shared" si="11"/>
        <v/>
      </c>
      <c r="C143" s="22" t="str">
        <f t="shared" si="12"/>
        <v/>
      </c>
      <c r="D143" s="23">
        <f t="shared" si="13"/>
        <v>0</v>
      </c>
      <c r="E143" s="24">
        <f t="shared" si="7"/>
        <v>0</v>
      </c>
      <c r="F143" s="23">
        <f t="shared" si="8"/>
        <v>0</v>
      </c>
      <c r="G143" s="25">
        <f t="shared" si="9"/>
        <v>0</v>
      </c>
      <c r="H143" s="26">
        <f t="shared" si="10"/>
        <v>0</v>
      </c>
      <c r="I143" s="2"/>
    </row>
    <row r="144" spans="1:9">
      <c r="A144" s="2"/>
      <c r="B144" s="21" t="str">
        <f t="shared" si="11"/>
        <v/>
      </c>
      <c r="C144" s="22" t="str">
        <f t="shared" si="12"/>
        <v/>
      </c>
      <c r="D144" s="23">
        <f t="shared" si="13"/>
        <v>0</v>
      </c>
      <c r="E144" s="24">
        <f t="shared" si="7"/>
        <v>0</v>
      </c>
      <c r="F144" s="23">
        <f t="shared" si="8"/>
        <v>0</v>
      </c>
      <c r="G144" s="25">
        <f t="shared" si="9"/>
        <v>0</v>
      </c>
      <c r="H144" s="26">
        <f t="shared" si="10"/>
        <v>0</v>
      </c>
      <c r="I144" s="2"/>
    </row>
    <row r="145" spans="1:9">
      <c r="A145" s="2"/>
      <c r="B145" s="21" t="str">
        <f t="shared" si="11"/>
        <v/>
      </c>
      <c r="C145" s="22" t="str">
        <f t="shared" si="12"/>
        <v/>
      </c>
      <c r="D145" s="23">
        <f t="shared" si="13"/>
        <v>0</v>
      </c>
      <c r="E145" s="24">
        <f t="shared" si="7"/>
        <v>0</v>
      </c>
      <c r="F145" s="23">
        <f t="shared" si="8"/>
        <v>0</v>
      </c>
      <c r="G145" s="25">
        <f t="shared" si="9"/>
        <v>0</v>
      </c>
      <c r="H145" s="26">
        <f t="shared" si="10"/>
        <v>0</v>
      </c>
      <c r="I145" s="2"/>
    </row>
    <row r="146" spans="1:9">
      <c r="A146" s="2"/>
      <c r="B146" s="21" t="str">
        <f t="shared" si="11"/>
        <v/>
      </c>
      <c r="C146" s="22" t="str">
        <f t="shared" si="12"/>
        <v/>
      </c>
      <c r="D146" s="23">
        <f t="shared" si="13"/>
        <v>0</v>
      </c>
      <c r="E146" s="24">
        <f t="shared" si="7"/>
        <v>0</v>
      </c>
      <c r="F146" s="23">
        <f t="shared" si="8"/>
        <v>0</v>
      </c>
      <c r="G146" s="25">
        <f t="shared" si="9"/>
        <v>0</v>
      </c>
      <c r="H146" s="26">
        <f t="shared" si="10"/>
        <v>0</v>
      </c>
      <c r="I146" s="2"/>
    </row>
    <row r="147" spans="1:9">
      <c r="A147" s="2"/>
      <c r="B147" s="21" t="str">
        <f t="shared" si="11"/>
        <v/>
      </c>
      <c r="C147" s="22" t="str">
        <f t="shared" si="12"/>
        <v/>
      </c>
      <c r="D147" s="23">
        <f t="shared" si="13"/>
        <v>0</v>
      </c>
      <c r="E147" s="24">
        <f t="shared" si="7"/>
        <v>0</v>
      </c>
      <c r="F147" s="23">
        <f t="shared" si="8"/>
        <v>0</v>
      </c>
      <c r="G147" s="25">
        <f t="shared" si="9"/>
        <v>0</v>
      </c>
      <c r="H147" s="26">
        <f t="shared" si="10"/>
        <v>0</v>
      </c>
      <c r="I147" s="2"/>
    </row>
    <row r="148" spans="1:9">
      <c r="A148" s="2"/>
      <c r="B148" s="21" t="str">
        <f t="shared" si="11"/>
        <v/>
      </c>
      <c r="C148" s="22" t="str">
        <f t="shared" si="12"/>
        <v/>
      </c>
      <c r="D148" s="23">
        <f t="shared" si="13"/>
        <v>0</v>
      </c>
      <c r="E148" s="24">
        <f t="shared" si="7"/>
        <v>0</v>
      </c>
      <c r="F148" s="23">
        <f t="shared" si="8"/>
        <v>0</v>
      </c>
      <c r="G148" s="25">
        <f t="shared" si="9"/>
        <v>0</v>
      </c>
      <c r="H148" s="26">
        <f t="shared" si="10"/>
        <v>0</v>
      </c>
      <c r="I148" s="2"/>
    </row>
    <row r="149" spans="1:9">
      <c r="A149" s="2"/>
      <c r="B149" s="21" t="str">
        <f t="shared" si="11"/>
        <v/>
      </c>
      <c r="C149" s="22" t="str">
        <f t="shared" si="12"/>
        <v/>
      </c>
      <c r="D149" s="23">
        <f t="shared" si="13"/>
        <v>0</v>
      </c>
      <c r="E149" s="24">
        <f t="shared" si="7"/>
        <v>0</v>
      </c>
      <c r="F149" s="23">
        <f t="shared" si="8"/>
        <v>0</v>
      </c>
      <c r="G149" s="25">
        <f t="shared" si="9"/>
        <v>0</v>
      </c>
      <c r="H149" s="26">
        <f t="shared" si="10"/>
        <v>0</v>
      </c>
      <c r="I149" s="2"/>
    </row>
    <row r="150" spans="1:9">
      <c r="A150" s="2"/>
      <c r="B150" s="21" t="str">
        <f t="shared" si="11"/>
        <v/>
      </c>
      <c r="C150" s="22" t="str">
        <f t="shared" si="12"/>
        <v/>
      </c>
      <c r="D150" s="23">
        <f t="shared" si="13"/>
        <v>0</v>
      </c>
      <c r="E150" s="24">
        <f t="shared" si="7"/>
        <v>0</v>
      </c>
      <c r="F150" s="23">
        <f t="shared" si="8"/>
        <v>0</v>
      </c>
      <c r="G150" s="25">
        <f t="shared" si="9"/>
        <v>0</v>
      </c>
      <c r="H150" s="26">
        <f t="shared" si="10"/>
        <v>0</v>
      </c>
      <c r="I150" s="2"/>
    </row>
    <row r="151" spans="1:9">
      <c r="A151" s="2"/>
      <c r="B151" s="21" t="str">
        <f t="shared" si="11"/>
        <v/>
      </c>
      <c r="C151" s="22" t="str">
        <f t="shared" si="12"/>
        <v/>
      </c>
      <c r="D151" s="23">
        <f t="shared" si="13"/>
        <v>0</v>
      </c>
      <c r="E151" s="24">
        <f t="shared" si="7"/>
        <v>0</v>
      </c>
      <c r="F151" s="23">
        <f t="shared" si="8"/>
        <v>0</v>
      </c>
      <c r="G151" s="25">
        <f t="shared" si="9"/>
        <v>0</v>
      </c>
      <c r="H151" s="26">
        <f t="shared" si="10"/>
        <v>0</v>
      </c>
      <c r="I151" s="2"/>
    </row>
    <row r="152" spans="1:9">
      <c r="A152" s="2"/>
      <c r="B152" s="21" t="str">
        <f t="shared" si="11"/>
        <v/>
      </c>
      <c r="C152" s="22" t="str">
        <f t="shared" si="12"/>
        <v/>
      </c>
      <c r="D152" s="23">
        <f t="shared" si="13"/>
        <v>0</v>
      </c>
      <c r="E152" s="24">
        <f t="shared" si="7"/>
        <v>0</v>
      </c>
      <c r="F152" s="23">
        <f t="shared" si="8"/>
        <v>0</v>
      </c>
      <c r="G152" s="25">
        <f t="shared" si="9"/>
        <v>0</v>
      </c>
      <c r="H152" s="26">
        <f t="shared" si="10"/>
        <v>0</v>
      </c>
      <c r="I152" s="2"/>
    </row>
    <row r="153" spans="1:9">
      <c r="A153" s="2"/>
      <c r="B153" s="21" t="str">
        <f t="shared" si="11"/>
        <v/>
      </c>
      <c r="C153" s="22" t="str">
        <f t="shared" si="12"/>
        <v/>
      </c>
      <c r="D153" s="23">
        <f t="shared" si="13"/>
        <v>0</v>
      </c>
      <c r="E153" s="24">
        <f t="shared" si="7"/>
        <v>0</v>
      </c>
      <c r="F153" s="23">
        <f t="shared" si="8"/>
        <v>0</v>
      </c>
      <c r="G153" s="25">
        <f t="shared" si="9"/>
        <v>0</v>
      </c>
      <c r="H153" s="26">
        <f t="shared" si="10"/>
        <v>0</v>
      </c>
      <c r="I153" s="2"/>
    </row>
    <row r="154" spans="1:9">
      <c r="A154" s="2"/>
      <c r="B154" s="21" t="str">
        <f t="shared" si="11"/>
        <v/>
      </c>
      <c r="C154" s="22" t="str">
        <f t="shared" si="12"/>
        <v/>
      </c>
      <c r="D154" s="23">
        <f t="shared" si="13"/>
        <v>0</v>
      </c>
      <c r="E154" s="24">
        <f t="shared" ref="E154:E217" si="14">ROUND(D154*TxPer,NbDeci)</f>
        <v>0</v>
      </c>
      <c r="F154" s="23">
        <f t="shared" ref="F154:F217" si="15">IF(B154&lt;=Différé,0,IF(B154&gt;=NbEch+Différé,D154,MtEch-E154))</f>
        <v>0</v>
      </c>
      <c r="G154" s="25">
        <f t="shared" ref="G154:G217" si="16">IF(D154=0,0,ROUND(FraisF+FraisV*D154,NbDeci))</f>
        <v>0</v>
      </c>
      <c r="H154" s="26">
        <f t="shared" si="10"/>
        <v>0</v>
      </c>
      <c r="I154" s="2"/>
    </row>
    <row r="155" spans="1:9">
      <c r="A155" s="2"/>
      <c r="B155" s="21" t="str">
        <f t="shared" si="11"/>
        <v/>
      </c>
      <c r="C155" s="22" t="str">
        <f t="shared" si="12"/>
        <v/>
      </c>
      <c r="D155" s="23">
        <f t="shared" si="13"/>
        <v>0</v>
      </c>
      <c r="E155" s="24">
        <f t="shared" si="14"/>
        <v>0</v>
      </c>
      <c r="F155" s="23">
        <f t="shared" si="15"/>
        <v>0</v>
      </c>
      <c r="G155" s="25">
        <f t="shared" si="16"/>
        <v>0</v>
      </c>
      <c r="H155" s="26">
        <f t="shared" si="10"/>
        <v>0</v>
      </c>
      <c r="I155" s="2"/>
    </row>
    <row r="156" spans="1:9">
      <c r="A156" s="2"/>
      <c r="B156" s="21" t="str">
        <f t="shared" si="11"/>
        <v/>
      </c>
      <c r="C156" s="22" t="str">
        <f t="shared" si="12"/>
        <v/>
      </c>
      <c r="D156" s="23">
        <f t="shared" si="13"/>
        <v>0</v>
      </c>
      <c r="E156" s="24">
        <f t="shared" si="14"/>
        <v>0</v>
      </c>
      <c r="F156" s="23">
        <f t="shared" si="15"/>
        <v>0</v>
      </c>
      <c r="G156" s="25">
        <f t="shared" si="16"/>
        <v>0</v>
      </c>
      <c r="H156" s="26">
        <f t="shared" ref="H156:H219" si="17">SUM(E156:G156)</f>
        <v>0</v>
      </c>
      <c r="I156" s="2"/>
    </row>
    <row r="157" spans="1:9">
      <c r="A157" s="2"/>
      <c r="B157" s="21" t="str">
        <f t="shared" si="11"/>
        <v/>
      </c>
      <c r="C157" s="22" t="str">
        <f t="shared" si="12"/>
        <v/>
      </c>
      <c r="D157" s="23">
        <f t="shared" si="13"/>
        <v>0</v>
      </c>
      <c r="E157" s="24">
        <f t="shared" si="14"/>
        <v>0</v>
      </c>
      <c r="F157" s="23">
        <f t="shared" si="15"/>
        <v>0</v>
      </c>
      <c r="G157" s="25">
        <f t="shared" si="16"/>
        <v>0</v>
      </c>
      <c r="H157" s="26">
        <f t="shared" si="17"/>
        <v>0</v>
      </c>
      <c r="I157" s="2"/>
    </row>
    <row r="158" spans="1:9">
      <c r="A158" s="2"/>
      <c r="B158" s="21" t="str">
        <f t="shared" si="11"/>
        <v/>
      </c>
      <c r="C158" s="22" t="str">
        <f t="shared" si="12"/>
        <v/>
      </c>
      <c r="D158" s="23">
        <f t="shared" si="13"/>
        <v>0</v>
      </c>
      <c r="E158" s="24">
        <f t="shared" si="14"/>
        <v>0</v>
      </c>
      <c r="F158" s="23">
        <f t="shared" si="15"/>
        <v>0</v>
      </c>
      <c r="G158" s="25">
        <f t="shared" si="16"/>
        <v>0</v>
      </c>
      <c r="H158" s="26">
        <f t="shared" si="17"/>
        <v>0</v>
      </c>
      <c r="I158" s="2"/>
    </row>
    <row r="159" spans="1:9">
      <c r="A159" s="2"/>
      <c r="B159" s="21" t="str">
        <f t="shared" si="11"/>
        <v/>
      </c>
      <c r="C159" s="22" t="str">
        <f t="shared" si="12"/>
        <v/>
      </c>
      <c r="D159" s="23">
        <f t="shared" si="13"/>
        <v>0</v>
      </c>
      <c r="E159" s="24">
        <f t="shared" si="14"/>
        <v>0</v>
      </c>
      <c r="F159" s="23">
        <f t="shared" si="15"/>
        <v>0</v>
      </c>
      <c r="G159" s="25">
        <f t="shared" si="16"/>
        <v>0</v>
      </c>
      <c r="H159" s="26">
        <f t="shared" si="17"/>
        <v>0</v>
      </c>
      <c r="I159" s="2"/>
    </row>
    <row r="160" spans="1:9">
      <c r="A160" s="2"/>
      <c r="B160" s="21" t="str">
        <f t="shared" ref="B160:B223" si="18">IF(D160=0,"",B159+1)</f>
        <v/>
      </c>
      <c r="C160" s="22" t="str">
        <f t="shared" ref="C160:C223" si="19">IF(D160=0,"",DATE(YEAR(C159),MONTH(C159)+12/NbEchAn,1))</f>
        <v/>
      </c>
      <c r="D160" s="23">
        <f t="shared" ref="D160:D223" si="20">D159-F159</f>
        <v>0</v>
      </c>
      <c r="E160" s="24">
        <f t="shared" si="14"/>
        <v>0</v>
      </c>
      <c r="F160" s="23">
        <f t="shared" si="15"/>
        <v>0</v>
      </c>
      <c r="G160" s="25">
        <f t="shared" si="16"/>
        <v>0</v>
      </c>
      <c r="H160" s="26">
        <f t="shared" si="17"/>
        <v>0</v>
      </c>
      <c r="I160" s="2"/>
    </row>
    <row r="161" spans="1:9">
      <c r="A161" s="2"/>
      <c r="B161" s="21" t="str">
        <f t="shared" si="18"/>
        <v/>
      </c>
      <c r="C161" s="22" t="str">
        <f t="shared" si="19"/>
        <v/>
      </c>
      <c r="D161" s="23">
        <f t="shared" si="20"/>
        <v>0</v>
      </c>
      <c r="E161" s="24">
        <f t="shared" si="14"/>
        <v>0</v>
      </c>
      <c r="F161" s="23">
        <f t="shared" si="15"/>
        <v>0</v>
      </c>
      <c r="G161" s="25">
        <f t="shared" si="16"/>
        <v>0</v>
      </c>
      <c r="H161" s="26">
        <f t="shared" si="17"/>
        <v>0</v>
      </c>
      <c r="I161" s="2"/>
    </row>
    <row r="162" spans="1:9">
      <c r="A162" s="2"/>
      <c r="B162" s="21" t="str">
        <f t="shared" si="18"/>
        <v/>
      </c>
      <c r="C162" s="22" t="str">
        <f t="shared" si="19"/>
        <v/>
      </c>
      <c r="D162" s="23">
        <f t="shared" si="20"/>
        <v>0</v>
      </c>
      <c r="E162" s="24">
        <f t="shared" si="14"/>
        <v>0</v>
      </c>
      <c r="F162" s="23">
        <f t="shared" si="15"/>
        <v>0</v>
      </c>
      <c r="G162" s="25">
        <f t="shared" si="16"/>
        <v>0</v>
      </c>
      <c r="H162" s="26">
        <f t="shared" si="17"/>
        <v>0</v>
      </c>
      <c r="I162" s="2"/>
    </row>
    <row r="163" spans="1:9">
      <c r="A163" s="2"/>
      <c r="B163" s="21" t="str">
        <f t="shared" si="18"/>
        <v/>
      </c>
      <c r="C163" s="22" t="str">
        <f t="shared" si="19"/>
        <v/>
      </c>
      <c r="D163" s="23">
        <f t="shared" si="20"/>
        <v>0</v>
      </c>
      <c r="E163" s="24">
        <f t="shared" si="14"/>
        <v>0</v>
      </c>
      <c r="F163" s="23">
        <f t="shared" si="15"/>
        <v>0</v>
      </c>
      <c r="G163" s="25">
        <f t="shared" si="16"/>
        <v>0</v>
      </c>
      <c r="H163" s="26">
        <f t="shared" si="17"/>
        <v>0</v>
      </c>
      <c r="I163" s="2"/>
    </row>
    <row r="164" spans="1:9">
      <c r="A164" s="2"/>
      <c r="B164" s="21" t="str">
        <f t="shared" si="18"/>
        <v/>
      </c>
      <c r="C164" s="22" t="str">
        <f t="shared" si="19"/>
        <v/>
      </c>
      <c r="D164" s="23">
        <f t="shared" si="20"/>
        <v>0</v>
      </c>
      <c r="E164" s="24">
        <f t="shared" si="14"/>
        <v>0</v>
      </c>
      <c r="F164" s="23">
        <f t="shared" si="15"/>
        <v>0</v>
      </c>
      <c r="G164" s="25">
        <f t="shared" si="16"/>
        <v>0</v>
      </c>
      <c r="H164" s="26">
        <f t="shared" si="17"/>
        <v>0</v>
      </c>
      <c r="I164" s="2"/>
    </row>
    <row r="165" spans="1:9">
      <c r="A165" s="2"/>
      <c r="B165" s="21" t="str">
        <f t="shared" si="18"/>
        <v/>
      </c>
      <c r="C165" s="22" t="str">
        <f t="shared" si="19"/>
        <v/>
      </c>
      <c r="D165" s="23">
        <f t="shared" si="20"/>
        <v>0</v>
      </c>
      <c r="E165" s="24">
        <f t="shared" si="14"/>
        <v>0</v>
      </c>
      <c r="F165" s="23">
        <f t="shared" si="15"/>
        <v>0</v>
      </c>
      <c r="G165" s="25">
        <f t="shared" si="16"/>
        <v>0</v>
      </c>
      <c r="H165" s="26">
        <f t="shared" si="17"/>
        <v>0</v>
      </c>
      <c r="I165" s="2"/>
    </row>
    <row r="166" spans="1:9">
      <c r="A166" s="2"/>
      <c r="B166" s="21" t="str">
        <f t="shared" si="18"/>
        <v/>
      </c>
      <c r="C166" s="22" t="str">
        <f t="shared" si="19"/>
        <v/>
      </c>
      <c r="D166" s="23">
        <f t="shared" si="20"/>
        <v>0</v>
      </c>
      <c r="E166" s="24">
        <f t="shared" si="14"/>
        <v>0</v>
      </c>
      <c r="F166" s="23">
        <f t="shared" si="15"/>
        <v>0</v>
      </c>
      <c r="G166" s="25">
        <f t="shared" si="16"/>
        <v>0</v>
      </c>
      <c r="H166" s="26">
        <f t="shared" si="17"/>
        <v>0</v>
      </c>
      <c r="I166" s="2"/>
    </row>
    <row r="167" spans="1:9">
      <c r="A167" s="2"/>
      <c r="B167" s="21" t="str">
        <f t="shared" si="18"/>
        <v/>
      </c>
      <c r="C167" s="22" t="str">
        <f t="shared" si="19"/>
        <v/>
      </c>
      <c r="D167" s="23">
        <f t="shared" si="20"/>
        <v>0</v>
      </c>
      <c r="E167" s="24">
        <f t="shared" si="14"/>
        <v>0</v>
      </c>
      <c r="F167" s="23">
        <f t="shared" si="15"/>
        <v>0</v>
      </c>
      <c r="G167" s="25">
        <f t="shared" si="16"/>
        <v>0</v>
      </c>
      <c r="H167" s="26">
        <f t="shared" si="17"/>
        <v>0</v>
      </c>
      <c r="I167" s="2"/>
    </row>
    <row r="168" spans="1:9">
      <c r="A168" s="2"/>
      <c r="B168" s="21" t="str">
        <f t="shared" si="18"/>
        <v/>
      </c>
      <c r="C168" s="22" t="str">
        <f t="shared" si="19"/>
        <v/>
      </c>
      <c r="D168" s="23">
        <f t="shared" si="20"/>
        <v>0</v>
      </c>
      <c r="E168" s="24">
        <f t="shared" si="14"/>
        <v>0</v>
      </c>
      <c r="F168" s="23">
        <f t="shared" si="15"/>
        <v>0</v>
      </c>
      <c r="G168" s="25">
        <f t="shared" si="16"/>
        <v>0</v>
      </c>
      <c r="H168" s="26">
        <f t="shared" si="17"/>
        <v>0</v>
      </c>
      <c r="I168" s="2"/>
    </row>
    <row r="169" spans="1:9">
      <c r="A169" s="2"/>
      <c r="B169" s="21" t="str">
        <f t="shared" si="18"/>
        <v/>
      </c>
      <c r="C169" s="22" t="str">
        <f t="shared" si="19"/>
        <v/>
      </c>
      <c r="D169" s="23">
        <f t="shared" si="20"/>
        <v>0</v>
      </c>
      <c r="E169" s="24">
        <f t="shared" si="14"/>
        <v>0</v>
      </c>
      <c r="F169" s="23">
        <f t="shared" si="15"/>
        <v>0</v>
      </c>
      <c r="G169" s="25">
        <f t="shared" si="16"/>
        <v>0</v>
      </c>
      <c r="H169" s="26">
        <f t="shared" si="17"/>
        <v>0</v>
      </c>
      <c r="I169" s="2"/>
    </row>
    <row r="170" spans="1:9">
      <c r="A170" s="2"/>
      <c r="B170" s="21" t="str">
        <f t="shared" si="18"/>
        <v/>
      </c>
      <c r="C170" s="22" t="str">
        <f t="shared" si="19"/>
        <v/>
      </c>
      <c r="D170" s="23">
        <f t="shared" si="20"/>
        <v>0</v>
      </c>
      <c r="E170" s="24">
        <f t="shared" si="14"/>
        <v>0</v>
      </c>
      <c r="F170" s="23">
        <f t="shared" si="15"/>
        <v>0</v>
      </c>
      <c r="G170" s="25">
        <f t="shared" si="16"/>
        <v>0</v>
      </c>
      <c r="H170" s="26">
        <f t="shared" si="17"/>
        <v>0</v>
      </c>
      <c r="I170" s="2"/>
    </row>
    <row r="171" spans="1:9">
      <c r="A171" s="2"/>
      <c r="B171" s="21" t="str">
        <f t="shared" si="18"/>
        <v/>
      </c>
      <c r="C171" s="22" t="str">
        <f t="shared" si="19"/>
        <v/>
      </c>
      <c r="D171" s="23">
        <f t="shared" si="20"/>
        <v>0</v>
      </c>
      <c r="E171" s="24">
        <f t="shared" si="14"/>
        <v>0</v>
      </c>
      <c r="F171" s="23">
        <f t="shared" si="15"/>
        <v>0</v>
      </c>
      <c r="G171" s="25">
        <f t="shared" si="16"/>
        <v>0</v>
      </c>
      <c r="H171" s="26">
        <f t="shared" si="17"/>
        <v>0</v>
      </c>
      <c r="I171" s="2"/>
    </row>
    <row r="172" spans="1:9">
      <c r="A172" s="2"/>
      <c r="B172" s="21" t="str">
        <f t="shared" si="18"/>
        <v/>
      </c>
      <c r="C172" s="22" t="str">
        <f t="shared" si="19"/>
        <v/>
      </c>
      <c r="D172" s="23">
        <f t="shared" si="20"/>
        <v>0</v>
      </c>
      <c r="E172" s="24">
        <f t="shared" si="14"/>
        <v>0</v>
      </c>
      <c r="F172" s="23">
        <f t="shared" si="15"/>
        <v>0</v>
      </c>
      <c r="G172" s="25">
        <f t="shared" si="16"/>
        <v>0</v>
      </c>
      <c r="H172" s="26">
        <f t="shared" si="17"/>
        <v>0</v>
      </c>
      <c r="I172" s="2"/>
    </row>
    <row r="173" spans="1:9">
      <c r="A173" s="2"/>
      <c r="B173" s="21" t="str">
        <f t="shared" si="18"/>
        <v/>
      </c>
      <c r="C173" s="22" t="str">
        <f t="shared" si="19"/>
        <v/>
      </c>
      <c r="D173" s="23">
        <f t="shared" si="20"/>
        <v>0</v>
      </c>
      <c r="E173" s="24">
        <f t="shared" si="14"/>
        <v>0</v>
      </c>
      <c r="F173" s="23">
        <f t="shared" si="15"/>
        <v>0</v>
      </c>
      <c r="G173" s="25">
        <f t="shared" si="16"/>
        <v>0</v>
      </c>
      <c r="H173" s="26">
        <f t="shared" si="17"/>
        <v>0</v>
      </c>
      <c r="I173" s="2"/>
    </row>
    <row r="174" spans="1:9">
      <c r="A174" s="2"/>
      <c r="B174" s="21" t="str">
        <f t="shared" si="18"/>
        <v/>
      </c>
      <c r="C174" s="22" t="str">
        <f t="shared" si="19"/>
        <v/>
      </c>
      <c r="D174" s="23">
        <f t="shared" si="20"/>
        <v>0</v>
      </c>
      <c r="E174" s="24">
        <f t="shared" si="14"/>
        <v>0</v>
      </c>
      <c r="F174" s="23">
        <f t="shared" si="15"/>
        <v>0</v>
      </c>
      <c r="G174" s="25">
        <f t="shared" si="16"/>
        <v>0</v>
      </c>
      <c r="H174" s="26">
        <f t="shared" si="17"/>
        <v>0</v>
      </c>
      <c r="I174" s="2"/>
    </row>
    <row r="175" spans="1:9">
      <c r="A175" s="2"/>
      <c r="B175" s="21" t="str">
        <f t="shared" si="18"/>
        <v/>
      </c>
      <c r="C175" s="22" t="str">
        <f t="shared" si="19"/>
        <v/>
      </c>
      <c r="D175" s="23">
        <f t="shared" si="20"/>
        <v>0</v>
      </c>
      <c r="E175" s="24">
        <f t="shared" si="14"/>
        <v>0</v>
      </c>
      <c r="F175" s="23">
        <f t="shared" si="15"/>
        <v>0</v>
      </c>
      <c r="G175" s="25">
        <f t="shared" si="16"/>
        <v>0</v>
      </c>
      <c r="H175" s="26">
        <f t="shared" si="17"/>
        <v>0</v>
      </c>
      <c r="I175" s="2"/>
    </row>
    <row r="176" spans="1:9">
      <c r="A176" s="2"/>
      <c r="B176" s="21" t="str">
        <f t="shared" si="18"/>
        <v/>
      </c>
      <c r="C176" s="22" t="str">
        <f t="shared" si="19"/>
        <v/>
      </c>
      <c r="D176" s="23">
        <f t="shared" si="20"/>
        <v>0</v>
      </c>
      <c r="E176" s="24">
        <f t="shared" si="14"/>
        <v>0</v>
      </c>
      <c r="F176" s="23">
        <f t="shared" si="15"/>
        <v>0</v>
      </c>
      <c r="G176" s="25">
        <f t="shared" si="16"/>
        <v>0</v>
      </c>
      <c r="H176" s="26">
        <f t="shared" si="17"/>
        <v>0</v>
      </c>
      <c r="I176" s="2"/>
    </row>
    <row r="177" spans="1:9">
      <c r="A177" s="2"/>
      <c r="B177" s="21" t="str">
        <f t="shared" si="18"/>
        <v/>
      </c>
      <c r="C177" s="22" t="str">
        <f t="shared" si="19"/>
        <v/>
      </c>
      <c r="D177" s="23">
        <f t="shared" si="20"/>
        <v>0</v>
      </c>
      <c r="E177" s="24">
        <f t="shared" si="14"/>
        <v>0</v>
      </c>
      <c r="F177" s="23">
        <f t="shared" si="15"/>
        <v>0</v>
      </c>
      <c r="G177" s="25">
        <f t="shared" si="16"/>
        <v>0</v>
      </c>
      <c r="H177" s="26">
        <f t="shared" si="17"/>
        <v>0</v>
      </c>
      <c r="I177" s="2"/>
    </row>
    <row r="178" spans="1:9">
      <c r="A178" s="2"/>
      <c r="B178" s="21" t="str">
        <f t="shared" si="18"/>
        <v/>
      </c>
      <c r="C178" s="22" t="str">
        <f t="shared" si="19"/>
        <v/>
      </c>
      <c r="D178" s="23">
        <f t="shared" si="20"/>
        <v>0</v>
      </c>
      <c r="E178" s="24">
        <f t="shared" si="14"/>
        <v>0</v>
      </c>
      <c r="F178" s="23">
        <f t="shared" si="15"/>
        <v>0</v>
      </c>
      <c r="G178" s="25">
        <f t="shared" si="16"/>
        <v>0</v>
      </c>
      <c r="H178" s="26">
        <f t="shared" si="17"/>
        <v>0</v>
      </c>
      <c r="I178" s="2"/>
    </row>
    <row r="179" spans="1:9">
      <c r="A179" s="2"/>
      <c r="B179" s="21" t="str">
        <f t="shared" si="18"/>
        <v/>
      </c>
      <c r="C179" s="22" t="str">
        <f t="shared" si="19"/>
        <v/>
      </c>
      <c r="D179" s="23">
        <f t="shared" si="20"/>
        <v>0</v>
      </c>
      <c r="E179" s="24">
        <f t="shared" si="14"/>
        <v>0</v>
      </c>
      <c r="F179" s="23">
        <f t="shared" si="15"/>
        <v>0</v>
      </c>
      <c r="G179" s="25">
        <f t="shared" si="16"/>
        <v>0</v>
      </c>
      <c r="H179" s="26">
        <f t="shared" si="17"/>
        <v>0</v>
      </c>
      <c r="I179" s="2"/>
    </row>
    <row r="180" spans="1:9">
      <c r="A180" s="2"/>
      <c r="B180" s="21" t="str">
        <f t="shared" si="18"/>
        <v/>
      </c>
      <c r="C180" s="22" t="str">
        <f t="shared" si="19"/>
        <v/>
      </c>
      <c r="D180" s="23">
        <f t="shared" si="20"/>
        <v>0</v>
      </c>
      <c r="E180" s="24">
        <f t="shared" si="14"/>
        <v>0</v>
      </c>
      <c r="F180" s="23">
        <f t="shared" si="15"/>
        <v>0</v>
      </c>
      <c r="G180" s="25">
        <f t="shared" si="16"/>
        <v>0</v>
      </c>
      <c r="H180" s="26">
        <f t="shared" si="17"/>
        <v>0</v>
      </c>
      <c r="I180" s="2"/>
    </row>
    <row r="181" spans="1:9">
      <c r="A181" s="2"/>
      <c r="B181" s="21" t="str">
        <f t="shared" si="18"/>
        <v/>
      </c>
      <c r="C181" s="22" t="str">
        <f t="shared" si="19"/>
        <v/>
      </c>
      <c r="D181" s="23">
        <f t="shared" si="20"/>
        <v>0</v>
      </c>
      <c r="E181" s="24">
        <f t="shared" si="14"/>
        <v>0</v>
      </c>
      <c r="F181" s="23">
        <f t="shared" si="15"/>
        <v>0</v>
      </c>
      <c r="G181" s="25">
        <f t="shared" si="16"/>
        <v>0</v>
      </c>
      <c r="H181" s="26">
        <f t="shared" si="17"/>
        <v>0</v>
      </c>
      <c r="I181" s="2"/>
    </row>
    <row r="182" spans="1:9">
      <c r="A182" s="2"/>
      <c r="B182" s="21" t="str">
        <f t="shared" si="18"/>
        <v/>
      </c>
      <c r="C182" s="22" t="str">
        <f t="shared" si="19"/>
        <v/>
      </c>
      <c r="D182" s="23">
        <f t="shared" si="20"/>
        <v>0</v>
      </c>
      <c r="E182" s="24">
        <f t="shared" si="14"/>
        <v>0</v>
      </c>
      <c r="F182" s="23">
        <f t="shared" si="15"/>
        <v>0</v>
      </c>
      <c r="G182" s="25">
        <f t="shared" si="16"/>
        <v>0</v>
      </c>
      <c r="H182" s="26">
        <f t="shared" si="17"/>
        <v>0</v>
      </c>
      <c r="I182" s="2"/>
    </row>
    <row r="183" spans="1:9">
      <c r="A183" s="2"/>
      <c r="B183" s="21" t="str">
        <f t="shared" si="18"/>
        <v/>
      </c>
      <c r="C183" s="22" t="str">
        <f t="shared" si="19"/>
        <v/>
      </c>
      <c r="D183" s="23">
        <f t="shared" si="20"/>
        <v>0</v>
      </c>
      <c r="E183" s="24">
        <f t="shared" si="14"/>
        <v>0</v>
      </c>
      <c r="F183" s="23">
        <f t="shared" si="15"/>
        <v>0</v>
      </c>
      <c r="G183" s="25">
        <f t="shared" si="16"/>
        <v>0</v>
      </c>
      <c r="H183" s="26">
        <f t="shared" si="17"/>
        <v>0</v>
      </c>
      <c r="I183" s="2"/>
    </row>
    <row r="184" spans="1:9">
      <c r="A184" s="2"/>
      <c r="B184" s="21" t="str">
        <f t="shared" si="18"/>
        <v/>
      </c>
      <c r="C184" s="22" t="str">
        <f t="shared" si="19"/>
        <v/>
      </c>
      <c r="D184" s="23">
        <f t="shared" si="20"/>
        <v>0</v>
      </c>
      <c r="E184" s="24">
        <f t="shared" si="14"/>
        <v>0</v>
      </c>
      <c r="F184" s="23">
        <f t="shared" si="15"/>
        <v>0</v>
      </c>
      <c r="G184" s="25">
        <f t="shared" si="16"/>
        <v>0</v>
      </c>
      <c r="H184" s="26">
        <f t="shared" si="17"/>
        <v>0</v>
      </c>
      <c r="I184" s="2"/>
    </row>
    <row r="185" spans="1:9">
      <c r="A185" s="2"/>
      <c r="B185" s="21" t="str">
        <f t="shared" si="18"/>
        <v/>
      </c>
      <c r="C185" s="22" t="str">
        <f t="shared" si="19"/>
        <v/>
      </c>
      <c r="D185" s="23">
        <f t="shared" si="20"/>
        <v>0</v>
      </c>
      <c r="E185" s="24">
        <f t="shared" si="14"/>
        <v>0</v>
      </c>
      <c r="F185" s="23">
        <f t="shared" si="15"/>
        <v>0</v>
      </c>
      <c r="G185" s="25">
        <f t="shared" si="16"/>
        <v>0</v>
      </c>
      <c r="H185" s="26">
        <f t="shared" si="17"/>
        <v>0</v>
      </c>
      <c r="I185" s="2"/>
    </row>
    <row r="186" spans="1:9">
      <c r="A186" s="2"/>
      <c r="B186" s="21" t="str">
        <f t="shared" si="18"/>
        <v/>
      </c>
      <c r="C186" s="22" t="str">
        <f t="shared" si="19"/>
        <v/>
      </c>
      <c r="D186" s="23">
        <f t="shared" si="20"/>
        <v>0</v>
      </c>
      <c r="E186" s="24">
        <f t="shared" si="14"/>
        <v>0</v>
      </c>
      <c r="F186" s="23">
        <f t="shared" si="15"/>
        <v>0</v>
      </c>
      <c r="G186" s="25">
        <f t="shared" si="16"/>
        <v>0</v>
      </c>
      <c r="H186" s="26">
        <f t="shared" si="17"/>
        <v>0</v>
      </c>
      <c r="I186" s="2"/>
    </row>
    <row r="187" spans="1:9">
      <c r="A187" s="2"/>
      <c r="B187" s="21" t="str">
        <f t="shared" si="18"/>
        <v/>
      </c>
      <c r="C187" s="22" t="str">
        <f t="shared" si="19"/>
        <v/>
      </c>
      <c r="D187" s="23">
        <f t="shared" si="20"/>
        <v>0</v>
      </c>
      <c r="E187" s="24">
        <f t="shared" si="14"/>
        <v>0</v>
      </c>
      <c r="F187" s="23">
        <f t="shared" si="15"/>
        <v>0</v>
      </c>
      <c r="G187" s="25">
        <f t="shared" si="16"/>
        <v>0</v>
      </c>
      <c r="H187" s="26">
        <f t="shared" si="17"/>
        <v>0</v>
      </c>
      <c r="I187" s="2"/>
    </row>
    <row r="188" spans="1:9">
      <c r="A188" s="2"/>
      <c r="B188" s="21" t="str">
        <f t="shared" si="18"/>
        <v/>
      </c>
      <c r="C188" s="22" t="str">
        <f t="shared" si="19"/>
        <v/>
      </c>
      <c r="D188" s="23">
        <f t="shared" si="20"/>
        <v>0</v>
      </c>
      <c r="E188" s="24">
        <f t="shared" si="14"/>
        <v>0</v>
      </c>
      <c r="F188" s="23">
        <f t="shared" si="15"/>
        <v>0</v>
      </c>
      <c r="G188" s="25">
        <f t="shared" si="16"/>
        <v>0</v>
      </c>
      <c r="H188" s="26">
        <f t="shared" si="17"/>
        <v>0</v>
      </c>
      <c r="I188" s="2"/>
    </row>
    <row r="189" spans="1:9">
      <c r="A189" s="2"/>
      <c r="B189" s="21" t="str">
        <f t="shared" si="18"/>
        <v/>
      </c>
      <c r="C189" s="22" t="str">
        <f t="shared" si="19"/>
        <v/>
      </c>
      <c r="D189" s="23">
        <f t="shared" si="20"/>
        <v>0</v>
      </c>
      <c r="E189" s="24">
        <f t="shared" si="14"/>
        <v>0</v>
      </c>
      <c r="F189" s="23">
        <f t="shared" si="15"/>
        <v>0</v>
      </c>
      <c r="G189" s="25">
        <f t="shared" si="16"/>
        <v>0</v>
      </c>
      <c r="H189" s="26">
        <f t="shared" si="17"/>
        <v>0</v>
      </c>
      <c r="I189" s="2"/>
    </row>
    <row r="190" spans="1:9">
      <c r="A190" s="2"/>
      <c r="B190" s="21" t="str">
        <f t="shared" si="18"/>
        <v/>
      </c>
      <c r="C190" s="22" t="str">
        <f t="shared" si="19"/>
        <v/>
      </c>
      <c r="D190" s="23">
        <f t="shared" si="20"/>
        <v>0</v>
      </c>
      <c r="E190" s="24">
        <f t="shared" si="14"/>
        <v>0</v>
      </c>
      <c r="F190" s="23">
        <f t="shared" si="15"/>
        <v>0</v>
      </c>
      <c r="G190" s="25">
        <f t="shared" si="16"/>
        <v>0</v>
      </c>
      <c r="H190" s="26">
        <f t="shared" si="17"/>
        <v>0</v>
      </c>
      <c r="I190" s="2"/>
    </row>
    <row r="191" spans="1:9">
      <c r="A191" s="2"/>
      <c r="B191" s="21" t="str">
        <f t="shared" si="18"/>
        <v/>
      </c>
      <c r="C191" s="22" t="str">
        <f t="shared" si="19"/>
        <v/>
      </c>
      <c r="D191" s="23">
        <f t="shared" si="20"/>
        <v>0</v>
      </c>
      <c r="E191" s="24">
        <f t="shared" si="14"/>
        <v>0</v>
      </c>
      <c r="F191" s="23">
        <f t="shared" si="15"/>
        <v>0</v>
      </c>
      <c r="G191" s="25">
        <f t="shared" si="16"/>
        <v>0</v>
      </c>
      <c r="H191" s="26">
        <f t="shared" si="17"/>
        <v>0</v>
      </c>
      <c r="I191" s="2"/>
    </row>
    <row r="192" spans="1:9">
      <c r="A192" s="2"/>
      <c r="B192" s="21" t="str">
        <f t="shared" si="18"/>
        <v/>
      </c>
      <c r="C192" s="22" t="str">
        <f t="shared" si="19"/>
        <v/>
      </c>
      <c r="D192" s="23">
        <f t="shared" si="20"/>
        <v>0</v>
      </c>
      <c r="E192" s="24">
        <f t="shared" si="14"/>
        <v>0</v>
      </c>
      <c r="F192" s="23">
        <f t="shared" si="15"/>
        <v>0</v>
      </c>
      <c r="G192" s="25">
        <f t="shared" si="16"/>
        <v>0</v>
      </c>
      <c r="H192" s="26">
        <f t="shared" si="17"/>
        <v>0</v>
      </c>
      <c r="I192" s="2"/>
    </row>
    <row r="193" spans="1:9">
      <c r="A193" s="2"/>
      <c r="B193" s="21" t="str">
        <f t="shared" si="18"/>
        <v/>
      </c>
      <c r="C193" s="22" t="str">
        <f t="shared" si="19"/>
        <v/>
      </c>
      <c r="D193" s="23">
        <f t="shared" si="20"/>
        <v>0</v>
      </c>
      <c r="E193" s="24">
        <f t="shared" si="14"/>
        <v>0</v>
      </c>
      <c r="F193" s="23">
        <f t="shared" si="15"/>
        <v>0</v>
      </c>
      <c r="G193" s="25">
        <f t="shared" si="16"/>
        <v>0</v>
      </c>
      <c r="H193" s="26">
        <f t="shared" si="17"/>
        <v>0</v>
      </c>
      <c r="I193" s="2"/>
    </row>
    <row r="194" spans="1:9">
      <c r="A194" s="2"/>
      <c r="B194" s="21" t="str">
        <f t="shared" si="18"/>
        <v/>
      </c>
      <c r="C194" s="22" t="str">
        <f t="shared" si="19"/>
        <v/>
      </c>
      <c r="D194" s="23">
        <f t="shared" si="20"/>
        <v>0</v>
      </c>
      <c r="E194" s="24">
        <f t="shared" si="14"/>
        <v>0</v>
      </c>
      <c r="F194" s="23">
        <f t="shared" si="15"/>
        <v>0</v>
      </c>
      <c r="G194" s="25">
        <f t="shared" si="16"/>
        <v>0</v>
      </c>
      <c r="H194" s="26">
        <f t="shared" si="17"/>
        <v>0</v>
      </c>
      <c r="I194" s="2"/>
    </row>
    <row r="195" spans="1:9">
      <c r="A195" s="2"/>
      <c r="B195" s="21" t="str">
        <f t="shared" si="18"/>
        <v/>
      </c>
      <c r="C195" s="22" t="str">
        <f t="shared" si="19"/>
        <v/>
      </c>
      <c r="D195" s="23">
        <f t="shared" si="20"/>
        <v>0</v>
      </c>
      <c r="E195" s="24">
        <f t="shared" si="14"/>
        <v>0</v>
      </c>
      <c r="F195" s="23">
        <f t="shared" si="15"/>
        <v>0</v>
      </c>
      <c r="G195" s="25">
        <f t="shared" si="16"/>
        <v>0</v>
      </c>
      <c r="H195" s="26">
        <f t="shared" si="17"/>
        <v>0</v>
      </c>
      <c r="I195" s="2"/>
    </row>
    <row r="196" spans="1:9">
      <c r="A196" s="2"/>
      <c r="B196" s="21" t="str">
        <f t="shared" si="18"/>
        <v/>
      </c>
      <c r="C196" s="22" t="str">
        <f t="shared" si="19"/>
        <v/>
      </c>
      <c r="D196" s="23">
        <f t="shared" si="20"/>
        <v>0</v>
      </c>
      <c r="E196" s="24">
        <f t="shared" si="14"/>
        <v>0</v>
      </c>
      <c r="F196" s="23">
        <f t="shared" si="15"/>
        <v>0</v>
      </c>
      <c r="G196" s="25">
        <f t="shared" si="16"/>
        <v>0</v>
      </c>
      <c r="H196" s="26">
        <f t="shared" si="17"/>
        <v>0</v>
      </c>
      <c r="I196" s="2"/>
    </row>
    <row r="197" spans="1:9">
      <c r="A197" s="2"/>
      <c r="B197" s="21" t="str">
        <f t="shared" si="18"/>
        <v/>
      </c>
      <c r="C197" s="22" t="str">
        <f t="shared" si="19"/>
        <v/>
      </c>
      <c r="D197" s="23">
        <f t="shared" si="20"/>
        <v>0</v>
      </c>
      <c r="E197" s="24">
        <f t="shared" si="14"/>
        <v>0</v>
      </c>
      <c r="F197" s="23">
        <f t="shared" si="15"/>
        <v>0</v>
      </c>
      <c r="G197" s="25">
        <f t="shared" si="16"/>
        <v>0</v>
      </c>
      <c r="H197" s="26">
        <f t="shared" si="17"/>
        <v>0</v>
      </c>
      <c r="I197" s="2"/>
    </row>
    <row r="198" spans="1:9">
      <c r="A198" s="2"/>
      <c r="B198" s="21" t="str">
        <f t="shared" si="18"/>
        <v/>
      </c>
      <c r="C198" s="22" t="str">
        <f t="shared" si="19"/>
        <v/>
      </c>
      <c r="D198" s="23">
        <f t="shared" si="20"/>
        <v>0</v>
      </c>
      <c r="E198" s="24">
        <f t="shared" si="14"/>
        <v>0</v>
      </c>
      <c r="F198" s="23">
        <f t="shared" si="15"/>
        <v>0</v>
      </c>
      <c r="G198" s="25">
        <f t="shared" si="16"/>
        <v>0</v>
      </c>
      <c r="H198" s="26">
        <f t="shared" si="17"/>
        <v>0</v>
      </c>
      <c r="I198" s="2"/>
    </row>
    <row r="199" spans="1:9">
      <c r="A199" s="2"/>
      <c r="B199" s="21" t="str">
        <f t="shared" si="18"/>
        <v/>
      </c>
      <c r="C199" s="22" t="str">
        <f t="shared" si="19"/>
        <v/>
      </c>
      <c r="D199" s="23">
        <f t="shared" si="20"/>
        <v>0</v>
      </c>
      <c r="E199" s="24">
        <f t="shared" si="14"/>
        <v>0</v>
      </c>
      <c r="F199" s="23">
        <f t="shared" si="15"/>
        <v>0</v>
      </c>
      <c r="G199" s="25">
        <f t="shared" si="16"/>
        <v>0</v>
      </c>
      <c r="H199" s="26">
        <f t="shared" si="17"/>
        <v>0</v>
      </c>
      <c r="I199" s="2"/>
    </row>
    <row r="200" spans="1:9">
      <c r="A200" s="2"/>
      <c r="B200" s="21" t="str">
        <f t="shared" si="18"/>
        <v/>
      </c>
      <c r="C200" s="22" t="str">
        <f t="shared" si="19"/>
        <v/>
      </c>
      <c r="D200" s="23">
        <f t="shared" si="20"/>
        <v>0</v>
      </c>
      <c r="E200" s="24">
        <f t="shared" si="14"/>
        <v>0</v>
      </c>
      <c r="F200" s="23">
        <f t="shared" si="15"/>
        <v>0</v>
      </c>
      <c r="G200" s="25">
        <f t="shared" si="16"/>
        <v>0</v>
      </c>
      <c r="H200" s="26">
        <f t="shared" si="17"/>
        <v>0</v>
      </c>
      <c r="I200" s="2"/>
    </row>
    <row r="201" spans="1:9">
      <c r="A201" s="2"/>
      <c r="B201" s="21" t="str">
        <f t="shared" si="18"/>
        <v/>
      </c>
      <c r="C201" s="22" t="str">
        <f t="shared" si="19"/>
        <v/>
      </c>
      <c r="D201" s="23">
        <f t="shared" si="20"/>
        <v>0</v>
      </c>
      <c r="E201" s="24">
        <f t="shared" si="14"/>
        <v>0</v>
      </c>
      <c r="F201" s="23">
        <f t="shared" si="15"/>
        <v>0</v>
      </c>
      <c r="G201" s="25">
        <f t="shared" si="16"/>
        <v>0</v>
      </c>
      <c r="H201" s="26">
        <f t="shared" si="17"/>
        <v>0</v>
      </c>
      <c r="I201" s="2"/>
    </row>
    <row r="202" spans="1:9">
      <c r="A202" s="2"/>
      <c r="B202" s="21" t="str">
        <f t="shared" si="18"/>
        <v/>
      </c>
      <c r="C202" s="22" t="str">
        <f t="shared" si="19"/>
        <v/>
      </c>
      <c r="D202" s="23">
        <f t="shared" si="20"/>
        <v>0</v>
      </c>
      <c r="E202" s="24">
        <f t="shared" si="14"/>
        <v>0</v>
      </c>
      <c r="F202" s="23">
        <f t="shared" si="15"/>
        <v>0</v>
      </c>
      <c r="G202" s="25">
        <f t="shared" si="16"/>
        <v>0</v>
      </c>
      <c r="H202" s="26">
        <f t="shared" si="17"/>
        <v>0</v>
      </c>
      <c r="I202" s="2"/>
    </row>
    <row r="203" spans="1:9">
      <c r="A203" s="2"/>
      <c r="B203" s="21" t="str">
        <f t="shared" si="18"/>
        <v/>
      </c>
      <c r="C203" s="22" t="str">
        <f t="shared" si="19"/>
        <v/>
      </c>
      <c r="D203" s="23">
        <f t="shared" si="20"/>
        <v>0</v>
      </c>
      <c r="E203" s="24">
        <f t="shared" si="14"/>
        <v>0</v>
      </c>
      <c r="F203" s="23">
        <f t="shared" si="15"/>
        <v>0</v>
      </c>
      <c r="G203" s="25">
        <f t="shared" si="16"/>
        <v>0</v>
      </c>
      <c r="H203" s="26">
        <f t="shared" si="17"/>
        <v>0</v>
      </c>
      <c r="I203" s="2"/>
    </row>
    <row r="204" spans="1:9">
      <c r="A204" s="2"/>
      <c r="B204" s="21" t="str">
        <f t="shared" si="18"/>
        <v/>
      </c>
      <c r="C204" s="22" t="str">
        <f t="shared" si="19"/>
        <v/>
      </c>
      <c r="D204" s="23">
        <f t="shared" si="20"/>
        <v>0</v>
      </c>
      <c r="E204" s="24">
        <f t="shared" si="14"/>
        <v>0</v>
      </c>
      <c r="F204" s="23">
        <f t="shared" si="15"/>
        <v>0</v>
      </c>
      <c r="G204" s="25">
        <f t="shared" si="16"/>
        <v>0</v>
      </c>
      <c r="H204" s="26">
        <f t="shared" si="17"/>
        <v>0</v>
      </c>
      <c r="I204" s="2"/>
    </row>
    <row r="205" spans="1:9">
      <c r="A205" s="2"/>
      <c r="B205" s="21" t="str">
        <f t="shared" si="18"/>
        <v/>
      </c>
      <c r="C205" s="22" t="str">
        <f t="shared" si="19"/>
        <v/>
      </c>
      <c r="D205" s="23">
        <f t="shared" si="20"/>
        <v>0</v>
      </c>
      <c r="E205" s="24">
        <f t="shared" si="14"/>
        <v>0</v>
      </c>
      <c r="F205" s="23">
        <f t="shared" si="15"/>
        <v>0</v>
      </c>
      <c r="G205" s="25">
        <f t="shared" si="16"/>
        <v>0</v>
      </c>
      <c r="H205" s="26">
        <f t="shared" si="17"/>
        <v>0</v>
      </c>
      <c r="I205" s="2"/>
    </row>
    <row r="206" spans="1:9">
      <c r="A206" s="2"/>
      <c r="B206" s="21" t="str">
        <f t="shared" si="18"/>
        <v/>
      </c>
      <c r="C206" s="22" t="str">
        <f t="shared" si="19"/>
        <v/>
      </c>
      <c r="D206" s="23">
        <f t="shared" si="20"/>
        <v>0</v>
      </c>
      <c r="E206" s="24">
        <f t="shared" si="14"/>
        <v>0</v>
      </c>
      <c r="F206" s="23">
        <f t="shared" si="15"/>
        <v>0</v>
      </c>
      <c r="G206" s="25">
        <f t="shared" si="16"/>
        <v>0</v>
      </c>
      <c r="H206" s="26">
        <f t="shared" si="17"/>
        <v>0</v>
      </c>
      <c r="I206" s="2"/>
    </row>
    <row r="207" spans="1:9">
      <c r="A207" s="2"/>
      <c r="B207" s="21" t="str">
        <f t="shared" si="18"/>
        <v/>
      </c>
      <c r="C207" s="22" t="str">
        <f t="shared" si="19"/>
        <v/>
      </c>
      <c r="D207" s="23">
        <f t="shared" si="20"/>
        <v>0</v>
      </c>
      <c r="E207" s="24">
        <f t="shared" si="14"/>
        <v>0</v>
      </c>
      <c r="F207" s="23">
        <f t="shared" si="15"/>
        <v>0</v>
      </c>
      <c r="G207" s="25">
        <f t="shared" si="16"/>
        <v>0</v>
      </c>
      <c r="H207" s="26">
        <f t="shared" si="17"/>
        <v>0</v>
      </c>
      <c r="I207" s="2"/>
    </row>
    <row r="208" spans="1:9">
      <c r="A208" s="2"/>
      <c r="B208" s="21" t="str">
        <f t="shared" si="18"/>
        <v/>
      </c>
      <c r="C208" s="22" t="str">
        <f t="shared" si="19"/>
        <v/>
      </c>
      <c r="D208" s="23">
        <f t="shared" si="20"/>
        <v>0</v>
      </c>
      <c r="E208" s="24">
        <f t="shared" si="14"/>
        <v>0</v>
      </c>
      <c r="F208" s="23">
        <f t="shared" si="15"/>
        <v>0</v>
      </c>
      <c r="G208" s="25">
        <f t="shared" si="16"/>
        <v>0</v>
      </c>
      <c r="H208" s="26">
        <f t="shared" si="17"/>
        <v>0</v>
      </c>
      <c r="I208" s="2"/>
    </row>
    <row r="209" spans="1:9">
      <c r="A209" s="2"/>
      <c r="B209" s="21" t="str">
        <f t="shared" si="18"/>
        <v/>
      </c>
      <c r="C209" s="22" t="str">
        <f t="shared" si="19"/>
        <v/>
      </c>
      <c r="D209" s="23">
        <f t="shared" si="20"/>
        <v>0</v>
      </c>
      <c r="E209" s="24">
        <f t="shared" si="14"/>
        <v>0</v>
      </c>
      <c r="F209" s="23">
        <f t="shared" si="15"/>
        <v>0</v>
      </c>
      <c r="G209" s="25">
        <f t="shared" si="16"/>
        <v>0</v>
      </c>
      <c r="H209" s="26">
        <f t="shared" si="17"/>
        <v>0</v>
      </c>
      <c r="I209" s="2"/>
    </row>
    <row r="210" spans="1:9">
      <c r="A210" s="2"/>
      <c r="B210" s="21" t="str">
        <f t="shared" si="18"/>
        <v/>
      </c>
      <c r="C210" s="22" t="str">
        <f t="shared" si="19"/>
        <v/>
      </c>
      <c r="D210" s="23">
        <f t="shared" si="20"/>
        <v>0</v>
      </c>
      <c r="E210" s="24">
        <f t="shared" si="14"/>
        <v>0</v>
      </c>
      <c r="F210" s="23">
        <f t="shared" si="15"/>
        <v>0</v>
      </c>
      <c r="G210" s="25">
        <f t="shared" si="16"/>
        <v>0</v>
      </c>
      <c r="H210" s="26">
        <f t="shared" si="17"/>
        <v>0</v>
      </c>
      <c r="I210" s="2"/>
    </row>
    <row r="211" spans="1:9">
      <c r="A211" s="2"/>
      <c r="B211" s="21" t="str">
        <f t="shared" si="18"/>
        <v/>
      </c>
      <c r="C211" s="22" t="str">
        <f t="shared" si="19"/>
        <v/>
      </c>
      <c r="D211" s="23">
        <f t="shared" si="20"/>
        <v>0</v>
      </c>
      <c r="E211" s="24">
        <f t="shared" si="14"/>
        <v>0</v>
      </c>
      <c r="F211" s="23">
        <f t="shared" si="15"/>
        <v>0</v>
      </c>
      <c r="G211" s="25">
        <f t="shared" si="16"/>
        <v>0</v>
      </c>
      <c r="H211" s="26">
        <f t="shared" si="17"/>
        <v>0</v>
      </c>
      <c r="I211" s="2"/>
    </row>
    <row r="212" spans="1:9">
      <c r="A212" s="2"/>
      <c r="B212" s="21" t="str">
        <f t="shared" si="18"/>
        <v/>
      </c>
      <c r="C212" s="22" t="str">
        <f t="shared" si="19"/>
        <v/>
      </c>
      <c r="D212" s="23">
        <f t="shared" si="20"/>
        <v>0</v>
      </c>
      <c r="E212" s="24">
        <f t="shared" si="14"/>
        <v>0</v>
      </c>
      <c r="F212" s="23">
        <f t="shared" si="15"/>
        <v>0</v>
      </c>
      <c r="G212" s="25">
        <f t="shared" si="16"/>
        <v>0</v>
      </c>
      <c r="H212" s="26">
        <f t="shared" si="17"/>
        <v>0</v>
      </c>
      <c r="I212" s="2"/>
    </row>
    <row r="213" spans="1:9">
      <c r="A213" s="2"/>
      <c r="B213" s="21" t="str">
        <f t="shared" si="18"/>
        <v/>
      </c>
      <c r="C213" s="22" t="str">
        <f t="shared" si="19"/>
        <v/>
      </c>
      <c r="D213" s="23">
        <f t="shared" si="20"/>
        <v>0</v>
      </c>
      <c r="E213" s="24">
        <f t="shared" si="14"/>
        <v>0</v>
      </c>
      <c r="F213" s="23">
        <f t="shared" si="15"/>
        <v>0</v>
      </c>
      <c r="G213" s="25">
        <f t="shared" si="16"/>
        <v>0</v>
      </c>
      <c r="H213" s="26">
        <f t="shared" si="17"/>
        <v>0</v>
      </c>
      <c r="I213" s="2"/>
    </row>
    <row r="214" spans="1:9">
      <c r="A214" s="2"/>
      <c r="B214" s="21" t="str">
        <f t="shared" si="18"/>
        <v/>
      </c>
      <c r="C214" s="22" t="str">
        <f t="shared" si="19"/>
        <v/>
      </c>
      <c r="D214" s="23">
        <f t="shared" si="20"/>
        <v>0</v>
      </c>
      <c r="E214" s="24">
        <f t="shared" si="14"/>
        <v>0</v>
      </c>
      <c r="F214" s="23">
        <f t="shared" si="15"/>
        <v>0</v>
      </c>
      <c r="G214" s="25">
        <f t="shared" si="16"/>
        <v>0</v>
      </c>
      <c r="H214" s="26">
        <f t="shared" si="17"/>
        <v>0</v>
      </c>
      <c r="I214" s="2"/>
    </row>
    <row r="215" spans="1:9">
      <c r="A215" s="2"/>
      <c r="B215" s="21" t="str">
        <f t="shared" si="18"/>
        <v/>
      </c>
      <c r="C215" s="22" t="str">
        <f t="shared" si="19"/>
        <v/>
      </c>
      <c r="D215" s="23">
        <f t="shared" si="20"/>
        <v>0</v>
      </c>
      <c r="E215" s="24">
        <f t="shared" si="14"/>
        <v>0</v>
      </c>
      <c r="F215" s="23">
        <f t="shared" si="15"/>
        <v>0</v>
      </c>
      <c r="G215" s="25">
        <f t="shared" si="16"/>
        <v>0</v>
      </c>
      <c r="H215" s="26">
        <f t="shared" si="17"/>
        <v>0</v>
      </c>
      <c r="I215" s="2"/>
    </row>
    <row r="216" spans="1:9">
      <c r="A216" s="2"/>
      <c r="B216" s="21" t="str">
        <f t="shared" si="18"/>
        <v/>
      </c>
      <c r="C216" s="22" t="str">
        <f t="shared" si="19"/>
        <v/>
      </c>
      <c r="D216" s="23">
        <f t="shared" si="20"/>
        <v>0</v>
      </c>
      <c r="E216" s="24">
        <f t="shared" si="14"/>
        <v>0</v>
      </c>
      <c r="F216" s="23">
        <f t="shared" si="15"/>
        <v>0</v>
      </c>
      <c r="G216" s="25">
        <f t="shared" si="16"/>
        <v>0</v>
      </c>
      <c r="H216" s="26">
        <f t="shared" si="17"/>
        <v>0</v>
      </c>
      <c r="I216" s="2"/>
    </row>
    <row r="217" spans="1:9">
      <c r="A217" s="2"/>
      <c r="B217" s="21" t="str">
        <f t="shared" si="18"/>
        <v/>
      </c>
      <c r="C217" s="22" t="str">
        <f t="shared" si="19"/>
        <v/>
      </c>
      <c r="D217" s="23">
        <f t="shared" si="20"/>
        <v>0</v>
      </c>
      <c r="E217" s="24">
        <f t="shared" si="14"/>
        <v>0</v>
      </c>
      <c r="F217" s="23">
        <f t="shared" si="15"/>
        <v>0</v>
      </c>
      <c r="G217" s="25">
        <f t="shared" si="16"/>
        <v>0</v>
      </c>
      <c r="H217" s="26">
        <f t="shared" si="17"/>
        <v>0</v>
      </c>
      <c r="I217" s="2"/>
    </row>
    <row r="218" spans="1:9">
      <c r="A218" s="2"/>
      <c r="B218" s="21" t="str">
        <f t="shared" si="18"/>
        <v/>
      </c>
      <c r="C218" s="22" t="str">
        <f t="shared" si="19"/>
        <v/>
      </c>
      <c r="D218" s="23">
        <f t="shared" si="20"/>
        <v>0</v>
      </c>
      <c r="E218" s="24">
        <f t="shared" ref="E218:E281" si="21">ROUND(D218*TxPer,NbDeci)</f>
        <v>0</v>
      </c>
      <c r="F218" s="23">
        <f t="shared" ref="F218:F281" si="22">IF(B218&lt;=Différé,0,IF(B218&gt;=NbEch+Différé,D218,MtEch-E218))</f>
        <v>0</v>
      </c>
      <c r="G218" s="25">
        <f t="shared" ref="G218:G281" si="23">IF(D218=0,0,ROUND(FraisF+FraisV*D218,NbDeci))</f>
        <v>0</v>
      </c>
      <c r="H218" s="26">
        <f t="shared" si="17"/>
        <v>0</v>
      </c>
      <c r="I218" s="2"/>
    </row>
    <row r="219" spans="1:9">
      <c r="A219" s="2"/>
      <c r="B219" s="21" t="str">
        <f t="shared" si="18"/>
        <v/>
      </c>
      <c r="C219" s="22" t="str">
        <f t="shared" si="19"/>
        <v/>
      </c>
      <c r="D219" s="23">
        <f t="shared" si="20"/>
        <v>0</v>
      </c>
      <c r="E219" s="24">
        <f t="shared" si="21"/>
        <v>0</v>
      </c>
      <c r="F219" s="23">
        <f t="shared" si="22"/>
        <v>0</v>
      </c>
      <c r="G219" s="25">
        <f t="shared" si="23"/>
        <v>0</v>
      </c>
      <c r="H219" s="26">
        <f t="shared" si="17"/>
        <v>0</v>
      </c>
      <c r="I219" s="2"/>
    </row>
    <row r="220" spans="1:9">
      <c r="A220" s="2"/>
      <c r="B220" s="21" t="str">
        <f t="shared" si="18"/>
        <v/>
      </c>
      <c r="C220" s="22" t="str">
        <f t="shared" si="19"/>
        <v/>
      </c>
      <c r="D220" s="23">
        <f t="shared" si="20"/>
        <v>0</v>
      </c>
      <c r="E220" s="24">
        <f t="shared" si="21"/>
        <v>0</v>
      </c>
      <c r="F220" s="23">
        <f t="shared" si="22"/>
        <v>0</v>
      </c>
      <c r="G220" s="25">
        <f t="shared" si="23"/>
        <v>0</v>
      </c>
      <c r="H220" s="26">
        <f t="shared" ref="H220:H283" si="24">SUM(E220:G220)</f>
        <v>0</v>
      </c>
      <c r="I220" s="2"/>
    </row>
    <row r="221" spans="1:9">
      <c r="A221" s="2"/>
      <c r="B221" s="21" t="str">
        <f t="shared" si="18"/>
        <v/>
      </c>
      <c r="C221" s="22" t="str">
        <f t="shared" si="19"/>
        <v/>
      </c>
      <c r="D221" s="23">
        <f t="shared" si="20"/>
        <v>0</v>
      </c>
      <c r="E221" s="24">
        <f t="shared" si="21"/>
        <v>0</v>
      </c>
      <c r="F221" s="23">
        <f t="shared" si="22"/>
        <v>0</v>
      </c>
      <c r="G221" s="25">
        <f t="shared" si="23"/>
        <v>0</v>
      </c>
      <c r="H221" s="26">
        <f t="shared" si="24"/>
        <v>0</v>
      </c>
      <c r="I221" s="2"/>
    </row>
    <row r="222" spans="1:9">
      <c r="A222" s="2"/>
      <c r="B222" s="21" t="str">
        <f t="shared" si="18"/>
        <v/>
      </c>
      <c r="C222" s="22" t="str">
        <f t="shared" si="19"/>
        <v/>
      </c>
      <c r="D222" s="23">
        <f t="shared" si="20"/>
        <v>0</v>
      </c>
      <c r="E222" s="24">
        <f t="shared" si="21"/>
        <v>0</v>
      </c>
      <c r="F222" s="23">
        <f t="shared" si="22"/>
        <v>0</v>
      </c>
      <c r="G222" s="25">
        <f t="shared" si="23"/>
        <v>0</v>
      </c>
      <c r="H222" s="26">
        <f t="shared" si="24"/>
        <v>0</v>
      </c>
      <c r="I222" s="2"/>
    </row>
    <row r="223" spans="1:9">
      <c r="A223" s="2"/>
      <c r="B223" s="21" t="str">
        <f t="shared" si="18"/>
        <v/>
      </c>
      <c r="C223" s="22" t="str">
        <f t="shared" si="19"/>
        <v/>
      </c>
      <c r="D223" s="23">
        <f t="shared" si="20"/>
        <v>0</v>
      </c>
      <c r="E223" s="24">
        <f t="shared" si="21"/>
        <v>0</v>
      </c>
      <c r="F223" s="23">
        <f t="shared" si="22"/>
        <v>0</v>
      </c>
      <c r="G223" s="25">
        <f t="shared" si="23"/>
        <v>0</v>
      </c>
      <c r="H223" s="26">
        <f t="shared" si="24"/>
        <v>0</v>
      </c>
      <c r="I223" s="2"/>
    </row>
    <row r="224" spans="1:9">
      <c r="A224" s="2"/>
      <c r="B224" s="21" t="str">
        <f t="shared" ref="B224:B287" si="25">IF(D224=0,"",B223+1)</f>
        <v/>
      </c>
      <c r="C224" s="22" t="str">
        <f t="shared" ref="C224:C272" si="26">IF(D224=0,"",DATE(YEAR(C223),MONTH(C223)+12/NbEchAn,1))</f>
        <v/>
      </c>
      <c r="D224" s="23">
        <f t="shared" ref="D224:D287" si="27">D223-F223</f>
        <v>0</v>
      </c>
      <c r="E224" s="24">
        <f t="shared" si="21"/>
        <v>0</v>
      </c>
      <c r="F224" s="23">
        <f t="shared" si="22"/>
        <v>0</v>
      </c>
      <c r="G224" s="25">
        <f t="shared" si="23"/>
        <v>0</v>
      </c>
      <c r="H224" s="26">
        <f t="shared" si="24"/>
        <v>0</v>
      </c>
      <c r="I224" s="2"/>
    </row>
    <row r="225" spans="1:9">
      <c r="A225" s="2"/>
      <c r="B225" s="21" t="str">
        <f t="shared" si="25"/>
        <v/>
      </c>
      <c r="C225" s="22" t="str">
        <f t="shared" si="26"/>
        <v/>
      </c>
      <c r="D225" s="23">
        <f t="shared" si="27"/>
        <v>0</v>
      </c>
      <c r="E225" s="24">
        <f t="shared" si="21"/>
        <v>0</v>
      </c>
      <c r="F225" s="23">
        <f t="shared" si="22"/>
        <v>0</v>
      </c>
      <c r="G225" s="25">
        <f t="shared" si="23"/>
        <v>0</v>
      </c>
      <c r="H225" s="26">
        <f t="shared" si="24"/>
        <v>0</v>
      </c>
      <c r="I225" s="2"/>
    </row>
    <row r="226" spans="1:9">
      <c r="A226" s="2"/>
      <c r="B226" s="21" t="str">
        <f t="shared" si="25"/>
        <v/>
      </c>
      <c r="C226" s="22" t="str">
        <f t="shared" si="26"/>
        <v/>
      </c>
      <c r="D226" s="23">
        <f t="shared" si="27"/>
        <v>0</v>
      </c>
      <c r="E226" s="24">
        <f t="shared" si="21"/>
        <v>0</v>
      </c>
      <c r="F226" s="23">
        <f t="shared" si="22"/>
        <v>0</v>
      </c>
      <c r="G226" s="25">
        <f t="shared" si="23"/>
        <v>0</v>
      </c>
      <c r="H226" s="26">
        <f t="shared" si="24"/>
        <v>0</v>
      </c>
      <c r="I226" s="2"/>
    </row>
    <row r="227" spans="1:9">
      <c r="A227" s="2"/>
      <c r="B227" s="21" t="str">
        <f t="shared" si="25"/>
        <v/>
      </c>
      <c r="C227" s="22" t="str">
        <f t="shared" si="26"/>
        <v/>
      </c>
      <c r="D227" s="23">
        <f t="shared" si="27"/>
        <v>0</v>
      </c>
      <c r="E227" s="24">
        <f t="shared" si="21"/>
        <v>0</v>
      </c>
      <c r="F227" s="23">
        <f t="shared" si="22"/>
        <v>0</v>
      </c>
      <c r="G227" s="25">
        <f t="shared" si="23"/>
        <v>0</v>
      </c>
      <c r="H227" s="26">
        <f t="shared" si="24"/>
        <v>0</v>
      </c>
      <c r="I227" s="2"/>
    </row>
    <row r="228" spans="1:9">
      <c r="A228" s="2"/>
      <c r="B228" s="21" t="str">
        <f t="shared" si="25"/>
        <v/>
      </c>
      <c r="C228" s="22" t="str">
        <f t="shared" si="26"/>
        <v/>
      </c>
      <c r="D228" s="23">
        <f t="shared" si="27"/>
        <v>0</v>
      </c>
      <c r="E228" s="24">
        <f t="shared" si="21"/>
        <v>0</v>
      </c>
      <c r="F228" s="23">
        <f t="shared" si="22"/>
        <v>0</v>
      </c>
      <c r="G228" s="25">
        <f t="shared" si="23"/>
        <v>0</v>
      </c>
      <c r="H228" s="26">
        <f t="shared" si="24"/>
        <v>0</v>
      </c>
      <c r="I228" s="2"/>
    </row>
    <row r="229" spans="1:9">
      <c r="A229" s="2"/>
      <c r="B229" s="21" t="str">
        <f t="shared" si="25"/>
        <v/>
      </c>
      <c r="C229" s="22" t="str">
        <f t="shared" si="26"/>
        <v/>
      </c>
      <c r="D229" s="23">
        <f t="shared" si="27"/>
        <v>0</v>
      </c>
      <c r="E229" s="24">
        <f t="shared" si="21"/>
        <v>0</v>
      </c>
      <c r="F229" s="23">
        <f t="shared" si="22"/>
        <v>0</v>
      </c>
      <c r="G229" s="25">
        <f t="shared" si="23"/>
        <v>0</v>
      </c>
      <c r="H229" s="26">
        <f t="shared" si="24"/>
        <v>0</v>
      </c>
      <c r="I229" s="2"/>
    </row>
    <row r="230" spans="1:9">
      <c r="A230" s="2"/>
      <c r="B230" s="21" t="str">
        <f t="shared" si="25"/>
        <v/>
      </c>
      <c r="C230" s="22" t="str">
        <f t="shared" si="26"/>
        <v/>
      </c>
      <c r="D230" s="23">
        <f t="shared" si="27"/>
        <v>0</v>
      </c>
      <c r="E230" s="24">
        <f t="shared" si="21"/>
        <v>0</v>
      </c>
      <c r="F230" s="23">
        <f t="shared" si="22"/>
        <v>0</v>
      </c>
      <c r="G230" s="25">
        <f t="shared" si="23"/>
        <v>0</v>
      </c>
      <c r="H230" s="26">
        <f t="shared" si="24"/>
        <v>0</v>
      </c>
      <c r="I230" s="2"/>
    </row>
    <row r="231" spans="1:9">
      <c r="A231" s="2"/>
      <c r="B231" s="21" t="str">
        <f t="shared" si="25"/>
        <v/>
      </c>
      <c r="C231" s="22" t="str">
        <f t="shared" si="26"/>
        <v/>
      </c>
      <c r="D231" s="23">
        <f t="shared" si="27"/>
        <v>0</v>
      </c>
      <c r="E231" s="24">
        <f t="shared" si="21"/>
        <v>0</v>
      </c>
      <c r="F231" s="23">
        <f t="shared" si="22"/>
        <v>0</v>
      </c>
      <c r="G231" s="25">
        <f t="shared" si="23"/>
        <v>0</v>
      </c>
      <c r="H231" s="26">
        <f t="shared" si="24"/>
        <v>0</v>
      </c>
      <c r="I231" s="2"/>
    </row>
    <row r="232" spans="1:9">
      <c r="A232" s="2"/>
      <c r="B232" s="21" t="str">
        <f t="shared" si="25"/>
        <v/>
      </c>
      <c r="C232" s="22" t="str">
        <f t="shared" si="26"/>
        <v/>
      </c>
      <c r="D232" s="23">
        <f t="shared" si="27"/>
        <v>0</v>
      </c>
      <c r="E232" s="24">
        <f t="shared" si="21"/>
        <v>0</v>
      </c>
      <c r="F232" s="23">
        <f t="shared" si="22"/>
        <v>0</v>
      </c>
      <c r="G232" s="25">
        <f t="shared" si="23"/>
        <v>0</v>
      </c>
      <c r="H232" s="26">
        <f t="shared" si="24"/>
        <v>0</v>
      </c>
      <c r="I232" s="2"/>
    </row>
    <row r="233" spans="1:9">
      <c r="A233" s="2"/>
      <c r="B233" s="21" t="str">
        <f t="shared" si="25"/>
        <v/>
      </c>
      <c r="C233" s="22" t="str">
        <f t="shared" si="26"/>
        <v/>
      </c>
      <c r="D233" s="23">
        <f t="shared" si="27"/>
        <v>0</v>
      </c>
      <c r="E233" s="24">
        <f t="shared" si="21"/>
        <v>0</v>
      </c>
      <c r="F233" s="23">
        <f t="shared" si="22"/>
        <v>0</v>
      </c>
      <c r="G233" s="25">
        <f t="shared" si="23"/>
        <v>0</v>
      </c>
      <c r="H233" s="26">
        <f t="shared" si="24"/>
        <v>0</v>
      </c>
      <c r="I233" s="2"/>
    </row>
    <row r="234" spans="1:9">
      <c r="A234" s="2"/>
      <c r="B234" s="21" t="str">
        <f t="shared" si="25"/>
        <v/>
      </c>
      <c r="C234" s="22" t="str">
        <f t="shared" si="26"/>
        <v/>
      </c>
      <c r="D234" s="23">
        <f t="shared" si="27"/>
        <v>0</v>
      </c>
      <c r="E234" s="24">
        <f t="shared" si="21"/>
        <v>0</v>
      </c>
      <c r="F234" s="23">
        <f t="shared" si="22"/>
        <v>0</v>
      </c>
      <c r="G234" s="25">
        <f t="shared" si="23"/>
        <v>0</v>
      </c>
      <c r="H234" s="26">
        <f t="shared" si="24"/>
        <v>0</v>
      </c>
      <c r="I234" s="2"/>
    </row>
    <row r="235" spans="1:9">
      <c r="A235" s="2"/>
      <c r="B235" s="21" t="str">
        <f t="shared" si="25"/>
        <v/>
      </c>
      <c r="C235" s="22" t="str">
        <f t="shared" si="26"/>
        <v/>
      </c>
      <c r="D235" s="23">
        <f t="shared" si="27"/>
        <v>0</v>
      </c>
      <c r="E235" s="24">
        <f t="shared" si="21"/>
        <v>0</v>
      </c>
      <c r="F235" s="23">
        <f t="shared" si="22"/>
        <v>0</v>
      </c>
      <c r="G235" s="25">
        <f t="shared" si="23"/>
        <v>0</v>
      </c>
      <c r="H235" s="26">
        <f t="shared" si="24"/>
        <v>0</v>
      </c>
      <c r="I235" s="2"/>
    </row>
    <row r="236" spans="1:9">
      <c r="A236" s="2"/>
      <c r="B236" s="21" t="str">
        <f t="shared" si="25"/>
        <v/>
      </c>
      <c r="C236" s="22" t="str">
        <f t="shared" si="26"/>
        <v/>
      </c>
      <c r="D236" s="23">
        <f t="shared" si="27"/>
        <v>0</v>
      </c>
      <c r="E236" s="24">
        <f t="shared" si="21"/>
        <v>0</v>
      </c>
      <c r="F236" s="23">
        <f t="shared" si="22"/>
        <v>0</v>
      </c>
      <c r="G236" s="25">
        <f t="shared" si="23"/>
        <v>0</v>
      </c>
      <c r="H236" s="26">
        <f t="shared" si="24"/>
        <v>0</v>
      </c>
      <c r="I236" s="2"/>
    </row>
    <row r="237" spans="1:9">
      <c r="A237" s="2"/>
      <c r="B237" s="21" t="str">
        <f t="shared" si="25"/>
        <v/>
      </c>
      <c r="C237" s="22" t="str">
        <f t="shared" si="26"/>
        <v/>
      </c>
      <c r="D237" s="23">
        <f t="shared" si="27"/>
        <v>0</v>
      </c>
      <c r="E237" s="24">
        <f t="shared" si="21"/>
        <v>0</v>
      </c>
      <c r="F237" s="23">
        <f t="shared" si="22"/>
        <v>0</v>
      </c>
      <c r="G237" s="25">
        <f t="shared" si="23"/>
        <v>0</v>
      </c>
      <c r="H237" s="26">
        <f t="shared" si="24"/>
        <v>0</v>
      </c>
      <c r="I237" s="2"/>
    </row>
    <row r="238" spans="1:9">
      <c r="A238" s="2"/>
      <c r="B238" s="21" t="str">
        <f t="shared" si="25"/>
        <v/>
      </c>
      <c r="C238" s="22" t="str">
        <f t="shared" si="26"/>
        <v/>
      </c>
      <c r="D238" s="23">
        <f t="shared" si="27"/>
        <v>0</v>
      </c>
      <c r="E238" s="24">
        <f t="shared" si="21"/>
        <v>0</v>
      </c>
      <c r="F238" s="23">
        <f t="shared" si="22"/>
        <v>0</v>
      </c>
      <c r="G238" s="25">
        <f t="shared" si="23"/>
        <v>0</v>
      </c>
      <c r="H238" s="26">
        <f t="shared" si="24"/>
        <v>0</v>
      </c>
      <c r="I238" s="2"/>
    </row>
    <row r="239" spans="1:9">
      <c r="A239" s="2"/>
      <c r="B239" s="21" t="str">
        <f t="shared" si="25"/>
        <v/>
      </c>
      <c r="C239" s="22" t="str">
        <f t="shared" si="26"/>
        <v/>
      </c>
      <c r="D239" s="23">
        <f t="shared" si="27"/>
        <v>0</v>
      </c>
      <c r="E239" s="24">
        <f t="shared" si="21"/>
        <v>0</v>
      </c>
      <c r="F239" s="23">
        <f t="shared" si="22"/>
        <v>0</v>
      </c>
      <c r="G239" s="25">
        <f t="shared" si="23"/>
        <v>0</v>
      </c>
      <c r="H239" s="26">
        <f t="shared" si="24"/>
        <v>0</v>
      </c>
      <c r="I239" s="2"/>
    </row>
    <row r="240" spans="1:9">
      <c r="A240" s="2"/>
      <c r="B240" s="21" t="str">
        <f t="shared" si="25"/>
        <v/>
      </c>
      <c r="C240" s="22" t="str">
        <f t="shared" si="26"/>
        <v/>
      </c>
      <c r="D240" s="23">
        <f t="shared" si="27"/>
        <v>0</v>
      </c>
      <c r="E240" s="24">
        <f t="shared" si="21"/>
        <v>0</v>
      </c>
      <c r="F240" s="23">
        <f t="shared" si="22"/>
        <v>0</v>
      </c>
      <c r="G240" s="25">
        <f t="shared" si="23"/>
        <v>0</v>
      </c>
      <c r="H240" s="26">
        <f t="shared" si="24"/>
        <v>0</v>
      </c>
      <c r="I240" s="2"/>
    </row>
    <row r="241" spans="1:9">
      <c r="A241" s="2"/>
      <c r="B241" s="21" t="str">
        <f t="shared" si="25"/>
        <v/>
      </c>
      <c r="C241" s="22" t="str">
        <f t="shared" si="26"/>
        <v/>
      </c>
      <c r="D241" s="23">
        <f t="shared" si="27"/>
        <v>0</v>
      </c>
      <c r="E241" s="24">
        <f t="shared" si="21"/>
        <v>0</v>
      </c>
      <c r="F241" s="23">
        <f t="shared" si="22"/>
        <v>0</v>
      </c>
      <c r="G241" s="25">
        <f t="shared" si="23"/>
        <v>0</v>
      </c>
      <c r="H241" s="26">
        <f t="shared" si="24"/>
        <v>0</v>
      </c>
      <c r="I241" s="2"/>
    </row>
    <row r="242" spans="1:9">
      <c r="A242" s="2"/>
      <c r="B242" s="21" t="str">
        <f t="shared" si="25"/>
        <v/>
      </c>
      <c r="C242" s="22" t="str">
        <f t="shared" si="26"/>
        <v/>
      </c>
      <c r="D242" s="23">
        <f t="shared" si="27"/>
        <v>0</v>
      </c>
      <c r="E242" s="24">
        <f t="shared" si="21"/>
        <v>0</v>
      </c>
      <c r="F242" s="23">
        <f t="shared" si="22"/>
        <v>0</v>
      </c>
      <c r="G242" s="25">
        <f t="shared" si="23"/>
        <v>0</v>
      </c>
      <c r="H242" s="26">
        <f t="shared" si="24"/>
        <v>0</v>
      </c>
      <c r="I242" s="2"/>
    </row>
    <row r="243" spans="1:9">
      <c r="A243" s="2"/>
      <c r="B243" s="21" t="str">
        <f t="shared" si="25"/>
        <v/>
      </c>
      <c r="C243" s="22" t="str">
        <f t="shared" si="26"/>
        <v/>
      </c>
      <c r="D243" s="23">
        <f t="shared" si="27"/>
        <v>0</v>
      </c>
      <c r="E243" s="24">
        <f t="shared" si="21"/>
        <v>0</v>
      </c>
      <c r="F243" s="23">
        <f t="shared" si="22"/>
        <v>0</v>
      </c>
      <c r="G243" s="25">
        <f t="shared" si="23"/>
        <v>0</v>
      </c>
      <c r="H243" s="26">
        <f t="shared" si="24"/>
        <v>0</v>
      </c>
      <c r="I243" s="2"/>
    </row>
    <row r="244" spans="1:9">
      <c r="A244" s="2"/>
      <c r="B244" s="21" t="str">
        <f t="shared" si="25"/>
        <v/>
      </c>
      <c r="C244" s="22" t="str">
        <f t="shared" si="26"/>
        <v/>
      </c>
      <c r="D244" s="23">
        <f t="shared" si="27"/>
        <v>0</v>
      </c>
      <c r="E244" s="24">
        <f t="shared" si="21"/>
        <v>0</v>
      </c>
      <c r="F244" s="23">
        <f t="shared" si="22"/>
        <v>0</v>
      </c>
      <c r="G244" s="25">
        <f t="shared" si="23"/>
        <v>0</v>
      </c>
      <c r="H244" s="26">
        <f t="shared" si="24"/>
        <v>0</v>
      </c>
      <c r="I244" s="2"/>
    </row>
    <row r="245" spans="1:9">
      <c r="A245" s="2"/>
      <c r="B245" s="21" t="str">
        <f t="shared" si="25"/>
        <v/>
      </c>
      <c r="C245" s="22" t="str">
        <f t="shared" si="26"/>
        <v/>
      </c>
      <c r="D245" s="23">
        <f t="shared" si="27"/>
        <v>0</v>
      </c>
      <c r="E245" s="24">
        <f t="shared" si="21"/>
        <v>0</v>
      </c>
      <c r="F245" s="23">
        <f t="shared" si="22"/>
        <v>0</v>
      </c>
      <c r="G245" s="25">
        <f t="shared" si="23"/>
        <v>0</v>
      </c>
      <c r="H245" s="26">
        <f t="shared" si="24"/>
        <v>0</v>
      </c>
      <c r="I245" s="2"/>
    </row>
    <row r="246" spans="1:9">
      <c r="A246" s="2"/>
      <c r="B246" s="21" t="str">
        <f t="shared" si="25"/>
        <v/>
      </c>
      <c r="C246" s="22" t="str">
        <f t="shared" si="26"/>
        <v/>
      </c>
      <c r="D246" s="23">
        <f t="shared" si="27"/>
        <v>0</v>
      </c>
      <c r="E246" s="24">
        <f t="shared" si="21"/>
        <v>0</v>
      </c>
      <c r="F246" s="23">
        <f t="shared" si="22"/>
        <v>0</v>
      </c>
      <c r="G246" s="25">
        <f t="shared" si="23"/>
        <v>0</v>
      </c>
      <c r="H246" s="26">
        <f t="shared" si="24"/>
        <v>0</v>
      </c>
      <c r="I246" s="2"/>
    </row>
    <row r="247" spans="1:9">
      <c r="A247" s="2"/>
      <c r="B247" s="21" t="str">
        <f t="shared" si="25"/>
        <v/>
      </c>
      <c r="C247" s="22" t="str">
        <f t="shared" si="26"/>
        <v/>
      </c>
      <c r="D247" s="23">
        <f t="shared" si="27"/>
        <v>0</v>
      </c>
      <c r="E247" s="24">
        <f t="shared" si="21"/>
        <v>0</v>
      </c>
      <c r="F247" s="23">
        <f t="shared" si="22"/>
        <v>0</v>
      </c>
      <c r="G247" s="25">
        <f t="shared" si="23"/>
        <v>0</v>
      </c>
      <c r="H247" s="26">
        <f t="shared" si="24"/>
        <v>0</v>
      </c>
      <c r="I247" s="2"/>
    </row>
    <row r="248" spans="1:9">
      <c r="A248" s="2"/>
      <c r="B248" s="21" t="str">
        <f t="shared" si="25"/>
        <v/>
      </c>
      <c r="C248" s="22" t="str">
        <f t="shared" si="26"/>
        <v/>
      </c>
      <c r="D248" s="23">
        <f t="shared" si="27"/>
        <v>0</v>
      </c>
      <c r="E248" s="24">
        <f t="shared" si="21"/>
        <v>0</v>
      </c>
      <c r="F248" s="23">
        <f t="shared" si="22"/>
        <v>0</v>
      </c>
      <c r="G248" s="25">
        <f t="shared" si="23"/>
        <v>0</v>
      </c>
      <c r="H248" s="26">
        <f t="shared" si="24"/>
        <v>0</v>
      </c>
      <c r="I248" s="2"/>
    </row>
    <row r="249" spans="1:9">
      <c r="A249" s="2"/>
      <c r="B249" s="21" t="str">
        <f t="shared" si="25"/>
        <v/>
      </c>
      <c r="C249" s="22" t="str">
        <f t="shared" si="26"/>
        <v/>
      </c>
      <c r="D249" s="23">
        <f t="shared" si="27"/>
        <v>0</v>
      </c>
      <c r="E249" s="24">
        <f t="shared" si="21"/>
        <v>0</v>
      </c>
      <c r="F249" s="23">
        <f t="shared" si="22"/>
        <v>0</v>
      </c>
      <c r="G249" s="25">
        <f t="shared" si="23"/>
        <v>0</v>
      </c>
      <c r="H249" s="26">
        <f t="shared" si="24"/>
        <v>0</v>
      </c>
      <c r="I249" s="2"/>
    </row>
    <row r="250" spans="1:9">
      <c r="A250" s="2"/>
      <c r="B250" s="21" t="str">
        <f t="shared" si="25"/>
        <v/>
      </c>
      <c r="C250" s="22" t="str">
        <f t="shared" si="26"/>
        <v/>
      </c>
      <c r="D250" s="23">
        <f t="shared" si="27"/>
        <v>0</v>
      </c>
      <c r="E250" s="24">
        <f t="shared" si="21"/>
        <v>0</v>
      </c>
      <c r="F250" s="23">
        <f t="shared" si="22"/>
        <v>0</v>
      </c>
      <c r="G250" s="25">
        <f t="shared" si="23"/>
        <v>0</v>
      </c>
      <c r="H250" s="26">
        <f t="shared" si="24"/>
        <v>0</v>
      </c>
      <c r="I250" s="2"/>
    </row>
    <row r="251" spans="1:9">
      <c r="A251" s="2"/>
      <c r="B251" s="21" t="str">
        <f t="shared" si="25"/>
        <v/>
      </c>
      <c r="C251" s="22" t="str">
        <f t="shared" si="26"/>
        <v/>
      </c>
      <c r="D251" s="23">
        <f t="shared" si="27"/>
        <v>0</v>
      </c>
      <c r="E251" s="24">
        <f t="shared" si="21"/>
        <v>0</v>
      </c>
      <c r="F251" s="23">
        <f t="shared" si="22"/>
        <v>0</v>
      </c>
      <c r="G251" s="25">
        <f t="shared" si="23"/>
        <v>0</v>
      </c>
      <c r="H251" s="26">
        <f t="shared" si="24"/>
        <v>0</v>
      </c>
      <c r="I251" s="2"/>
    </row>
    <row r="252" spans="1:9">
      <c r="A252" s="2"/>
      <c r="B252" s="21" t="str">
        <f t="shared" si="25"/>
        <v/>
      </c>
      <c r="C252" s="22" t="str">
        <f t="shared" si="26"/>
        <v/>
      </c>
      <c r="D252" s="23">
        <f t="shared" si="27"/>
        <v>0</v>
      </c>
      <c r="E252" s="24">
        <f t="shared" si="21"/>
        <v>0</v>
      </c>
      <c r="F252" s="23">
        <f t="shared" si="22"/>
        <v>0</v>
      </c>
      <c r="G252" s="25">
        <f t="shared" si="23"/>
        <v>0</v>
      </c>
      <c r="H252" s="26">
        <f t="shared" si="24"/>
        <v>0</v>
      </c>
      <c r="I252" s="2"/>
    </row>
    <row r="253" spans="1:9">
      <c r="A253" s="2"/>
      <c r="B253" s="21" t="str">
        <f t="shared" si="25"/>
        <v/>
      </c>
      <c r="C253" s="22" t="str">
        <f t="shared" si="26"/>
        <v/>
      </c>
      <c r="D253" s="23">
        <f t="shared" si="27"/>
        <v>0</v>
      </c>
      <c r="E253" s="24">
        <f t="shared" si="21"/>
        <v>0</v>
      </c>
      <c r="F253" s="23">
        <f t="shared" si="22"/>
        <v>0</v>
      </c>
      <c r="G253" s="25">
        <f t="shared" si="23"/>
        <v>0</v>
      </c>
      <c r="H253" s="26">
        <f t="shared" si="24"/>
        <v>0</v>
      </c>
      <c r="I253" s="2"/>
    </row>
    <row r="254" spans="1:9">
      <c r="A254" s="2"/>
      <c r="B254" s="21" t="str">
        <f t="shared" si="25"/>
        <v/>
      </c>
      <c r="C254" s="22" t="str">
        <f t="shared" si="26"/>
        <v/>
      </c>
      <c r="D254" s="23">
        <f t="shared" si="27"/>
        <v>0</v>
      </c>
      <c r="E254" s="24">
        <f t="shared" si="21"/>
        <v>0</v>
      </c>
      <c r="F254" s="23">
        <f t="shared" si="22"/>
        <v>0</v>
      </c>
      <c r="G254" s="25">
        <f t="shared" si="23"/>
        <v>0</v>
      </c>
      <c r="H254" s="26">
        <f t="shared" si="24"/>
        <v>0</v>
      </c>
      <c r="I254" s="2"/>
    </row>
    <row r="255" spans="1:9">
      <c r="A255" s="2"/>
      <c r="B255" s="21" t="str">
        <f t="shared" si="25"/>
        <v/>
      </c>
      <c r="C255" s="22" t="str">
        <f t="shared" si="26"/>
        <v/>
      </c>
      <c r="D255" s="23">
        <f t="shared" si="27"/>
        <v>0</v>
      </c>
      <c r="E255" s="24">
        <f t="shared" si="21"/>
        <v>0</v>
      </c>
      <c r="F255" s="23">
        <f t="shared" si="22"/>
        <v>0</v>
      </c>
      <c r="G255" s="25">
        <f t="shared" si="23"/>
        <v>0</v>
      </c>
      <c r="H255" s="26">
        <f t="shared" si="24"/>
        <v>0</v>
      </c>
      <c r="I255" s="2"/>
    </row>
    <row r="256" spans="1:9">
      <c r="A256" s="2"/>
      <c r="B256" s="21" t="str">
        <f t="shared" si="25"/>
        <v/>
      </c>
      <c r="C256" s="22" t="str">
        <f t="shared" si="26"/>
        <v/>
      </c>
      <c r="D256" s="23">
        <f t="shared" si="27"/>
        <v>0</v>
      </c>
      <c r="E256" s="24">
        <f t="shared" si="21"/>
        <v>0</v>
      </c>
      <c r="F256" s="23">
        <f t="shared" si="22"/>
        <v>0</v>
      </c>
      <c r="G256" s="25">
        <f t="shared" si="23"/>
        <v>0</v>
      </c>
      <c r="H256" s="26">
        <f t="shared" si="24"/>
        <v>0</v>
      </c>
      <c r="I256" s="2"/>
    </row>
    <row r="257" spans="1:9">
      <c r="A257" s="2"/>
      <c r="B257" s="21" t="str">
        <f t="shared" si="25"/>
        <v/>
      </c>
      <c r="C257" s="22" t="str">
        <f t="shared" si="26"/>
        <v/>
      </c>
      <c r="D257" s="23">
        <f t="shared" si="27"/>
        <v>0</v>
      </c>
      <c r="E257" s="24">
        <f t="shared" si="21"/>
        <v>0</v>
      </c>
      <c r="F257" s="23">
        <f t="shared" si="22"/>
        <v>0</v>
      </c>
      <c r="G257" s="25">
        <f t="shared" si="23"/>
        <v>0</v>
      </c>
      <c r="H257" s="26">
        <f t="shared" si="24"/>
        <v>0</v>
      </c>
      <c r="I257" s="2"/>
    </row>
    <row r="258" spans="1:9">
      <c r="A258" s="2"/>
      <c r="B258" s="21" t="str">
        <f t="shared" si="25"/>
        <v/>
      </c>
      <c r="C258" s="22" t="str">
        <f t="shared" si="26"/>
        <v/>
      </c>
      <c r="D258" s="23">
        <f t="shared" si="27"/>
        <v>0</v>
      </c>
      <c r="E258" s="24">
        <f t="shared" si="21"/>
        <v>0</v>
      </c>
      <c r="F258" s="23">
        <f t="shared" si="22"/>
        <v>0</v>
      </c>
      <c r="G258" s="25">
        <f t="shared" si="23"/>
        <v>0</v>
      </c>
      <c r="H258" s="26">
        <f t="shared" si="24"/>
        <v>0</v>
      </c>
      <c r="I258" s="2"/>
    </row>
    <row r="259" spans="1:9">
      <c r="A259" s="2"/>
      <c r="B259" s="21" t="str">
        <f t="shared" si="25"/>
        <v/>
      </c>
      <c r="C259" s="22" t="str">
        <f t="shared" si="26"/>
        <v/>
      </c>
      <c r="D259" s="23">
        <f t="shared" si="27"/>
        <v>0</v>
      </c>
      <c r="E259" s="24">
        <f t="shared" si="21"/>
        <v>0</v>
      </c>
      <c r="F259" s="23">
        <f t="shared" si="22"/>
        <v>0</v>
      </c>
      <c r="G259" s="25">
        <f t="shared" si="23"/>
        <v>0</v>
      </c>
      <c r="H259" s="26">
        <f t="shared" si="24"/>
        <v>0</v>
      </c>
      <c r="I259" s="2"/>
    </row>
    <row r="260" spans="1:9">
      <c r="A260" s="2"/>
      <c r="B260" s="21" t="str">
        <f t="shared" si="25"/>
        <v/>
      </c>
      <c r="C260" s="22" t="str">
        <f t="shared" si="26"/>
        <v/>
      </c>
      <c r="D260" s="23">
        <f t="shared" si="27"/>
        <v>0</v>
      </c>
      <c r="E260" s="24">
        <f t="shared" si="21"/>
        <v>0</v>
      </c>
      <c r="F260" s="23">
        <f t="shared" si="22"/>
        <v>0</v>
      </c>
      <c r="G260" s="25">
        <f t="shared" si="23"/>
        <v>0</v>
      </c>
      <c r="H260" s="26">
        <f t="shared" si="24"/>
        <v>0</v>
      </c>
      <c r="I260" s="2"/>
    </row>
    <row r="261" spans="1:9">
      <c r="A261" s="2"/>
      <c r="B261" s="21" t="str">
        <f t="shared" si="25"/>
        <v/>
      </c>
      <c r="C261" s="22" t="str">
        <f t="shared" si="26"/>
        <v/>
      </c>
      <c r="D261" s="23">
        <f t="shared" si="27"/>
        <v>0</v>
      </c>
      <c r="E261" s="24">
        <f t="shared" si="21"/>
        <v>0</v>
      </c>
      <c r="F261" s="23">
        <f t="shared" si="22"/>
        <v>0</v>
      </c>
      <c r="G261" s="25">
        <f t="shared" si="23"/>
        <v>0</v>
      </c>
      <c r="H261" s="26">
        <f t="shared" si="24"/>
        <v>0</v>
      </c>
      <c r="I261" s="2"/>
    </row>
    <row r="262" spans="1:9">
      <c r="A262" s="2"/>
      <c r="B262" s="21" t="str">
        <f t="shared" si="25"/>
        <v/>
      </c>
      <c r="C262" s="22" t="str">
        <f t="shared" si="26"/>
        <v/>
      </c>
      <c r="D262" s="23">
        <f t="shared" si="27"/>
        <v>0</v>
      </c>
      <c r="E262" s="24">
        <f t="shared" si="21"/>
        <v>0</v>
      </c>
      <c r="F262" s="23">
        <f t="shared" si="22"/>
        <v>0</v>
      </c>
      <c r="G262" s="25">
        <f t="shared" si="23"/>
        <v>0</v>
      </c>
      <c r="H262" s="26">
        <f t="shared" si="24"/>
        <v>0</v>
      </c>
      <c r="I262" s="2"/>
    </row>
    <row r="263" spans="1:9">
      <c r="A263" s="2"/>
      <c r="B263" s="21" t="str">
        <f t="shared" si="25"/>
        <v/>
      </c>
      <c r="C263" s="22" t="str">
        <f t="shared" si="26"/>
        <v/>
      </c>
      <c r="D263" s="23">
        <f t="shared" si="27"/>
        <v>0</v>
      </c>
      <c r="E263" s="24">
        <f t="shared" si="21"/>
        <v>0</v>
      </c>
      <c r="F263" s="23">
        <f t="shared" si="22"/>
        <v>0</v>
      </c>
      <c r="G263" s="25">
        <f t="shared" si="23"/>
        <v>0</v>
      </c>
      <c r="H263" s="26">
        <f t="shared" si="24"/>
        <v>0</v>
      </c>
      <c r="I263" s="2"/>
    </row>
    <row r="264" spans="1:9">
      <c r="A264" s="2"/>
      <c r="B264" s="21" t="str">
        <f t="shared" si="25"/>
        <v/>
      </c>
      <c r="C264" s="22" t="str">
        <f t="shared" si="26"/>
        <v/>
      </c>
      <c r="D264" s="23">
        <f t="shared" si="27"/>
        <v>0</v>
      </c>
      <c r="E264" s="24">
        <f t="shared" si="21"/>
        <v>0</v>
      </c>
      <c r="F264" s="23">
        <f t="shared" si="22"/>
        <v>0</v>
      </c>
      <c r="G264" s="25">
        <f t="shared" si="23"/>
        <v>0</v>
      </c>
      <c r="H264" s="26">
        <f t="shared" si="24"/>
        <v>0</v>
      </c>
      <c r="I264" s="2"/>
    </row>
    <row r="265" spans="1:9">
      <c r="A265" s="2"/>
      <c r="B265" s="21" t="str">
        <f t="shared" si="25"/>
        <v/>
      </c>
      <c r="C265" s="22" t="str">
        <f t="shared" si="26"/>
        <v/>
      </c>
      <c r="D265" s="23">
        <f t="shared" si="27"/>
        <v>0</v>
      </c>
      <c r="E265" s="24">
        <f t="shared" si="21"/>
        <v>0</v>
      </c>
      <c r="F265" s="23">
        <f t="shared" si="22"/>
        <v>0</v>
      </c>
      <c r="G265" s="25">
        <f t="shared" si="23"/>
        <v>0</v>
      </c>
      <c r="H265" s="26">
        <f t="shared" si="24"/>
        <v>0</v>
      </c>
      <c r="I265" s="2"/>
    </row>
    <row r="266" spans="1:9">
      <c r="A266" s="2"/>
      <c r="B266" s="21" t="str">
        <f t="shared" si="25"/>
        <v/>
      </c>
      <c r="C266" s="22" t="str">
        <f t="shared" si="26"/>
        <v/>
      </c>
      <c r="D266" s="23">
        <f t="shared" si="27"/>
        <v>0</v>
      </c>
      <c r="E266" s="24">
        <f t="shared" si="21"/>
        <v>0</v>
      </c>
      <c r="F266" s="23">
        <f t="shared" si="22"/>
        <v>0</v>
      </c>
      <c r="G266" s="25">
        <f t="shared" si="23"/>
        <v>0</v>
      </c>
      <c r="H266" s="26">
        <f t="shared" si="24"/>
        <v>0</v>
      </c>
      <c r="I266" s="2"/>
    </row>
    <row r="267" spans="1:9">
      <c r="A267" s="2"/>
      <c r="B267" s="21" t="str">
        <f t="shared" si="25"/>
        <v/>
      </c>
      <c r="C267" s="22" t="str">
        <f t="shared" si="26"/>
        <v/>
      </c>
      <c r="D267" s="23">
        <f t="shared" si="27"/>
        <v>0</v>
      </c>
      <c r="E267" s="24">
        <f t="shared" si="21"/>
        <v>0</v>
      </c>
      <c r="F267" s="23">
        <f t="shared" si="22"/>
        <v>0</v>
      </c>
      <c r="G267" s="25">
        <f t="shared" si="23"/>
        <v>0</v>
      </c>
      <c r="H267" s="26">
        <f t="shared" si="24"/>
        <v>0</v>
      </c>
      <c r="I267" s="2"/>
    </row>
    <row r="268" spans="1:9">
      <c r="A268" s="2"/>
      <c r="B268" s="21" t="str">
        <f t="shared" si="25"/>
        <v/>
      </c>
      <c r="C268" s="22" t="str">
        <f t="shared" si="26"/>
        <v/>
      </c>
      <c r="D268" s="23">
        <f t="shared" si="27"/>
        <v>0</v>
      </c>
      <c r="E268" s="24">
        <f t="shared" si="21"/>
        <v>0</v>
      </c>
      <c r="F268" s="23">
        <f t="shared" si="22"/>
        <v>0</v>
      </c>
      <c r="G268" s="25">
        <f t="shared" si="23"/>
        <v>0</v>
      </c>
      <c r="H268" s="26">
        <f t="shared" si="24"/>
        <v>0</v>
      </c>
      <c r="I268" s="2"/>
    </row>
    <row r="269" spans="1:9">
      <c r="A269" s="2"/>
      <c r="B269" s="21" t="str">
        <f t="shared" si="25"/>
        <v/>
      </c>
      <c r="C269" s="22" t="str">
        <f t="shared" si="26"/>
        <v/>
      </c>
      <c r="D269" s="23">
        <f t="shared" si="27"/>
        <v>0</v>
      </c>
      <c r="E269" s="24">
        <f t="shared" si="21"/>
        <v>0</v>
      </c>
      <c r="F269" s="23">
        <f t="shared" si="22"/>
        <v>0</v>
      </c>
      <c r="G269" s="25">
        <f t="shared" si="23"/>
        <v>0</v>
      </c>
      <c r="H269" s="26">
        <f t="shared" si="24"/>
        <v>0</v>
      </c>
      <c r="I269" s="2"/>
    </row>
    <row r="270" spans="1:9">
      <c r="A270" s="2"/>
      <c r="B270" s="21" t="str">
        <f t="shared" si="25"/>
        <v/>
      </c>
      <c r="C270" s="22" t="str">
        <f t="shared" si="26"/>
        <v/>
      </c>
      <c r="D270" s="23">
        <f t="shared" si="27"/>
        <v>0</v>
      </c>
      <c r="E270" s="24">
        <f t="shared" si="21"/>
        <v>0</v>
      </c>
      <c r="F270" s="23">
        <f t="shared" si="22"/>
        <v>0</v>
      </c>
      <c r="G270" s="25">
        <f t="shared" si="23"/>
        <v>0</v>
      </c>
      <c r="H270" s="26">
        <f t="shared" si="24"/>
        <v>0</v>
      </c>
      <c r="I270" s="2"/>
    </row>
    <row r="271" spans="1:9">
      <c r="A271" s="2"/>
      <c r="B271" s="21" t="str">
        <f t="shared" si="25"/>
        <v/>
      </c>
      <c r="C271" s="22" t="str">
        <f t="shared" si="26"/>
        <v/>
      </c>
      <c r="D271" s="23">
        <f t="shared" si="27"/>
        <v>0</v>
      </c>
      <c r="E271" s="24">
        <f t="shared" si="21"/>
        <v>0</v>
      </c>
      <c r="F271" s="23">
        <f t="shared" si="22"/>
        <v>0</v>
      </c>
      <c r="G271" s="25">
        <f t="shared" si="23"/>
        <v>0</v>
      </c>
      <c r="H271" s="26">
        <f t="shared" si="24"/>
        <v>0</v>
      </c>
      <c r="I271" s="2"/>
    </row>
    <row r="272" spans="1:9">
      <c r="A272" s="2"/>
      <c r="B272" s="21" t="str">
        <f t="shared" si="25"/>
        <v/>
      </c>
      <c r="C272" s="22" t="str">
        <f t="shared" si="26"/>
        <v/>
      </c>
      <c r="D272" s="23">
        <f t="shared" si="27"/>
        <v>0</v>
      </c>
      <c r="E272" s="24">
        <f t="shared" si="21"/>
        <v>0</v>
      </c>
      <c r="F272" s="23">
        <f t="shared" si="22"/>
        <v>0</v>
      </c>
      <c r="G272" s="25">
        <f t="shared" si="23"/>
        <v>0</v>
      </c>
      <c r="H272" s="26">
        <f t="shared" si="24"/>
        <v>0</v>
      </c>
      <c r="I272" s="2"/>
    </row>
    <row r="273" spans="1:9">
      <c r="A273" s="2"/>
      <c r="B273" s="21" t="str">
        <f t="shared" si="25"/>
        <v/>
      </c>
      <c r="C273" s="22" t="str">
        <f t="shared" ref="C273:C324" si="28">IF(D273=0,"",DATE(YEAR(C272),MONTH(C272)+12/NbEchAn,1))</f>
        <v/>
      </c>
      <c r="D273" s="23">
        <f t="shared" si="27"/>
        <v>0</v>
      </c>
      <c r="E273" s="24">
        <f t="shared" si="21"/>
        <v>0</v>
      </c>
      <c r="F273" s="23">
        <f t="shared" si="22"/>
        <v>0</v>
      </c>
      <c r="G273" s="25">
        <f t="shared" si="23"/>
        <v>0</v>
      </c>
      <c r="H273" s="26">
        <f t="shared" si="24"/>
        <v>0</v>
      </c>
      <c r="I273" s="2"/>
    </row>
    <row r="274" spans="1:9">
      <c r="A274" s="2"/>
      <c r="B274" s="21" t="str">
        <f t="shared" si="25"/>
        <v/>
      </c>
      <c r="C274" s="22" t="str">
        <f t="shared" si="28"/>
        <v/>
      </c>
      <c r="D274" s="23">
        <f t="shared" si="27"/>
        <v>0</v>
      </c>
      <c r="E274" s="24">
        <f t="shared" si="21"/>
        <v>0</v>
      </c>
      <c r="F274" s="23">
        <f t="shared" si="22"/>
        <v>0</v>
      </c>
      <c r="G274" s="25">
        <f t="shared" si="23"/>
        <v>0</v>
      </c>
      <c r="H274" s="26">
        <f t="shared" si="24"/>
        <v>0</v>
      </c>
      <c r="I274" s="2"/>
    </row>
    <row r="275" spans="1:9">
      <c r="A275" s="2"/>
      <c r="B275" s="21" t="str">
        <f t="shared" si="25"/>
        <v/>
      </c>
      <c r="C275" s="22" t="str">
        <f t="shared" si="28"/>
        <v/>
      </c>
      <c r="D275" s="23">
        <f t="shared" si="27"/>
        <v>0</v>
      </c>
      <c r="E275" s="24">
        <f t="shared" si="21"/>
        <v>0</v>
      </c>
      <c r="F275" s="23">
        <f t="shared" si="22"/>
        <v>0</v>
      </c>
      <c r="G275" s="25">
        <f t="shared" si="23"/>
        <v>0</v>
      </c>
      <c r="H275" s="26">
        <f t="shared" si="24"/>
        <v>0</v>
      </c>
      <c r="I275" s="2"/>
    </row>
    <row r="276" spans="1:9">
      <c r="A276" s="2"/>
      <c r="B276" s="21" t="str">
        <f t="shared" si="25"/>
        <v/>
      </c>
      <c r="C276" s="22" t="str">
        <f t="shared" si="28"/>
        <v/>
      </c>
      <c r="D276" s="23">
        <f t="shared" si="27"/>
        <v>0</v>
      </c>
      <c r="E276" s="24">
        <f t="shared" si="21"/>
        <v>0</v>
      </c>
      <c r="F276" s="23">
        <f t="shared" si="22"/>
        <v>0</v>
      </c>
      <c r="G276" s="25">
        <f t="shared" si="23"/>
        <v>0</v>
      </c>
      <c r="H276" s="26">
        <f t="shared" si="24"/>
        <v>0</v>
      </c>
      <c r="I276" s="2"/>
    </row>
    <row r="277" spans="1:9">
      <c r="A277" s="2"/>
      <c r="B277" s="21" t="str">
        <f t="shared" si="25"/>
        <v/>
      </c>
      <c r="C277" s="22" t="str">
        <f t="shared" si="28"/>
        <v/>
      </c>
      <c r="D277" s="23">
        <f t="shared" si="27"/>
        <v>0</v>
      </c>
      <c r="E277" s="24">
        <f t="shared" si="21"/>
        <v>0</v>
      </c>
      <c r="F277" s="23">
        <f t="shared" si="22"/>
        <v>0</v>
      </c>
      <c r="G277" s="25">
        <f t="shared" si="23"/>
        <v>0</v>
      </c>
      <c r="H277" s="26">
        <f t="shared" si="24"/>
        <v>0</v>
      </c>
      <c r="I277" s="2"/>
    </row>
    <row r="278" spans="1:9">
      <c r="A278" s="2"/>
      <c r="B278" s="21" t="str">
        <f t="shared" si="25"/>
        <v/>
      </c>
      <c r="C278" s="22" t="str">
        <f t="shared" si="28"/>
        <v/>
      </c>
      <c r="D278" s="23">
        <f t="shared" si="27"/>
        <v>0</v>
      </c>
      <c r="E278" s="24">
        <f t="shared" si="21"/>
        <v>0</v>
      </c>
      <c r="F278" s="23">
        <f t="shared" si="22"/>
        <v>0</v>
      </c>
      <c r="G278" s="25">
        <f t="shared" si="23"/>
        <v>0</v>
      </c>
      <c r="H278" s="26">
        <f t="shared" si="24"/>
        <v>0</v>
      </c>
      <c r="I278" s="2"/>
    </row>
    <row r="279" spans="1:9">
      <c r="A279" s="2"/>
      <c r="B279" s="21" t="str">
        <f t="shared" si="25"/>
        <v/>
      </c>
      <c r="C279" s="22" t="str">
        <f t="shared" si="28"/>
        <v/>
      </c>
      <c r="D279" s="23">
        <f t="shared" si="27"/>
        <v>0</v>
      </c>
      <c r="E279" s="24">
        <f t="shared" si="21"/>
        <v>0</v>
      </c>
      <c r="F279" s="23">
        <f t="shared" si="22"/>
        <v>0</v>
      </c>
      <c r="G279" s="25">
        <f t="shared" si="23"/>
        <v>0</v>
      </c>
      <c r="H279" s="26">
        <f t="shared" si="24"/>
        <v>0</v>
      </c>
      <c r="I279" s="2"/>
    </row>
    <row r="280" spans="1:9">
      <c r="A280" s="2"/>
      <c r="B280" s="21" t="str">
        <f t="shared" si="25"/>
        <v/>
      </c>
      <c r="C280" s="22" t="str">
        <f t="shared" si="28"/>
        <v/>
      </c>
      <c r="D280" s="23">
        <f t="shared" si="27"/>
        <v>0</v>
      </c>
      <c r="E280" s="24">
        <f t="shared" si="21"/>
        <v>0</v>
      </c>
      <c r="F280" s="23">
        <f t="shared" si="22"/>
        <v>0</v>
      </c>
      <c r="G280" s="25">
        <f t="shared" si="23"/>
        <v>0</v>
      </c>
      <c r="H280" s="26">
        <f t="shared" si="24"/>
        <v>0</v>
      </c>
      <c r="I280" s="2"/>
    </row>
    <row r="281" spans="1:9">
      <c r="A281" s="2"/>
      <c r="B281" s="21" t="str">
        <f t="shared" si="25"/>
        <v/>
      </c>
      <c r="C281" s="22" t="str">
        <f t="shared" si="28"/>
        <v/>
      </c>
      <c r="D281" s="23">
        <f t="shared" si="27"/>
        <v>0</v>
      </c>
      <c r="E281" s="24">
        <f t="shared" si="21"/>
        <v>0</v>
      </c>
      <c r="F281" s="23">
        <f t="shared" si="22"/>
        <v>0</v>
      </c>
      <c r="G281" s="25">
        <f t="shared" si="23"/>
        <v>0</v>
      </c>
      <c r="H281" s="26">
        <f t="shared" si="24"/>
        <v>0</v>
      </c>
      <c r="I281" s="2"/>
    </row>
    <row r="282" spans="1:9">
      <c r="A282" s="2"/>
      <c r="B282" s="21" t="str">
        <f t="shared" si="25"/>
        <v/>
      </c>
      <c r="C282" s="22" t="str">
        <f t="shared" si="28"/>
        <v/>
      </c>
      <c r="D282" s="23">
        <f t="shared" si="27"/>
        <v>0</v>
      </c>
      <c r="E282" s="24">
        <f t="shared" ref="E282:E326" si="29">ROUND(D282*TxPer,NbDeci)</f>
        <v>0</v>
      </c>
      <c r="F282" s="23">
        <f t="shared" ref="F282:F326" si="30">IF(B282&lt;=Différé,0,IF(B282&gt;=NbEch+Différé,D282,MtEch-E282))</f>
        <v>0</v>
      </c>
      <c r="G282" s="25">
        <f t="shared" ref="G282:G326" si="31">IF(D282=0,0,ROUND(FraisF+FraisV*D282,NbDeci))</f>
        <v>0</v>
      </c>
      <c r="H282" s="26">
        <f t="shared" si="24"/>
        <v>0</v>
      </c>
      <c r="I282" s="2"/>
    </row>
    <row r="283" spans="1:9">
      <c r="A283" s="2"/>
      <c r="B283" s="21" t="str">
        <f t="shared" si="25"/>
        <v/>
      </c>
      <c r="C283" s="22" t="str">
        <f t="shared" si="28"/>
        <v/>
      </c>
      <c r="D283" s="23">
        <f t="shared" si="27"/>
        <v>0</v>
      </c>
      <c r="E283" s="24">
        <f t="shared" si="29"/>
        <v>0</v>
      </c>
      <c r="F283" s="23">
        <f t="shared" si="30"/>
        <v>0</v>
      </c>
      <c r="G283" s="25">
        <f t="shared" si="31"/>
        <v>0</v>
      </c>
      <c r="H283" s="26">
        <f t="shared" si="24"/>
        <v>0</v>
      </c>
      <c r="I283" s="2"/>
    </row>
    <row r="284" spans="1:9">
      <c r="A284" s="2"/>
      <c r="B284" s="21" t="str">
        <f t="shared" si="25"/>
        <v/>
      </c>
      <c r="C284" s="22" t="str">
        <f t="shared" si="28"/>
        <v/>
      </c>
      <c r="D284" s="23">
        <f t="shared" si="27"/>
        <v>0</v>
      </c>
      <c r="E284" s="24">
        <f t="shared" si="29"/>
        <v>0</v>
      </c>
      <c r="F284" s="23">
        <f t="shared" si="30"/>
        <v>0</v>
      </c>
      <c r="G284" s="25">
        <f t="shared" si="31"/>
        <v>0</v>
      </c>
      <c r="H284" s="26">
        <f t="shared" ref="H284:H324" si="32">SUM(E284:G284)</f>
        <v>0</v>
      </c>
      <c r="I284" s="2"/>
    </row>
    <row r="285" spans="1:9">
      <c r="A285" s="2"/>
      <c r="B285" s="21" t="str">
        <f t="shared" si="25"/>
        <v/>
      </c>
      <c r="C285" s="22" t="str">
        <f t="shared" si="28"/>
        <v/>
      </c>
      <c r="D285" s="23">
        <f t="shared" si="27"/>
        <v>0</v>
      </c>
      <c r="E285" s="24">
        <f t="shared" si="29"/>
        <v>0</v>
      </c>
      <c r="F285" s="23">
        <f t="shared" si="30"/>
        <v>0</v>
      </c>
      <c r="G285" s="25">
        <f t="shared" si="31"/>
        <v>0</v>
      </c>
      <c r="H285" s="26">
        <f t="shared" si="32"/>
        <v>0</v>
      </c>
      <c r="I285" s="2"/>
    </row>
    <row r="286" spans="1:9">
      <c r="A286" s="2"/>
      <c r="B286" s="21" t="str">
        <f t="shared" si="25"/>
        <v/>
      </c>
      <c r="C286" s="22" t="str">
        <f t="shared" si="28"/>
        <v/>
      </c>
      <c r="D286" s="23">
        <f t="shared" si="27"/>
        <v>0</v>
      </c>
      <c r="E286" s="24">
        <f t="shared" si="29"/>
        <v>0</v>
      </c>
      <c r="F286" s="23">
        <f t="shared" si="30"/>
        <v>0</v>
      </c>
      <c r="G286" s="25">
        <f t="shared" si="31"/>
        <v>0</v>
      </c>
      <c r="H286" s="26">
        <f t="shared" si="32"/>
        <v>0</v>
      </c>
      <c r="I286" s="2"/>
    </row>
    <row r="287" spans="1:9">
      <c r="A287" s="2"/>
      <c r="B287" s="21" t="str">
        <f t="shared" si="25"/>
        <v/>
      </c>
      <c r="C287" s="22" t="str">
        <f t="shared" si="28"/>
        <v/>
      </c>
      <c r="D287" s="23">
        <f t="shared" si="27"/>
        <v>0</v>
      </c>
      <c r="E287" s="24">
        <f t="shared" si="29"/>
        <v>0</v>
      </c>
      <c r="F287" s="23">
        <f t="shared" si="30"/>
        <v>0</v>
      </c>
      <c r="G287" s="25">
        <f t="shared" si="31"/>
        <v>0</v>
      </c>
      <c r="H287" s="26">
        <f t="shared" si="32"/>
        <v>0</v>
      </c>
      <c r="I287" s="2"/>
    </row>
    <row r="288" spans="1:9">
      <c r="A288" s="2"/>
      <c r="B288" s="21" t="str">
        <f t="shared" ref="B288:B324" si="33">IF(D288=0,"",B287+1)</f>
        <v/>
      </c>
      <c r="C288" s="22" t="str">
        <f t="shared" si="28"/>
        <v/>
      </c>
      <c r="D288" s="23">
        <f t="shared" ref="D288:D324" si="34">D287-F287</f>
        <v>0</v>
      </c>
      <c r="E288" s="24">
        <f t="shared" si="29"/>
        <v>0</v>
      </c>
      <c r="F288" s="23">
        <f t="shared" si="30"/>
        <v>0</v>
      </c>
      <c r="G288" s="25">
        <f t="shared" si="31"/>
        <v>0</v>
      </c>
      <c r="H288" s="26">
        <f t="shared" si="32"/>
        <v>0</v>
      </c>
      <c r="I288" s="2"/>
    </row>
    <row r="289" spans="1:9">
      <c r="A289" s="2"/>
      <c r="B289" s="21" t="str">
        <f t="shared" si="33"/>
        <v/>
      </c>
      <c r="C289" s="22" t="str">
        <f t="shared" si="28"/>
        <v/>
      </c>
      <c r="D289" s="23">
        <f t="shared" si="34"/>
        <v>0</v>
      </c>
      <c r="E289" s="24">
        <f t="shared" si="29"/>
        <v>0</v>
      </c>
      <c r="F289" s="23">
        <f t="shared" si="30"/>
        <v>0</v>
      </c>
      <c r="G289" s="25">
        <f t="shared" si="31"/>
        <v>0</v>
      </c>
      <c r="H289" s="26">
        <f t="shared" si="32"/>
        <v>0</v>
      </c>
      <c r="I289" s="2"/>
    </row>
    <row r="290" spans="1:9">
      <c r="A290" s="2"/>
      <c r="B290" s="21" t="str">
        <f t="shared" si="33"/>
        <v/>
      </c>
      <c r="C290" s="22" t="str">
        <f t="shared" si="28"/>
        <v/>
      </c>
      <c r="D290" s="23">
        <f t="shared" si="34"/>
        <v>0</v>
      </c>
      <c r="E290" s="24">
        <f t="shared" si="29"/>
        <v>0</v>
      </c>
      <c r="F290" s="23">
        <f t="shared" si="30"/>
        <v>0</v>
      </c>
      <c r="G290" s="25">
        <f t="shared" si="31"/>
        <v>0</v>
      </c>
      <c r="H290" s="26">
        <f t="shared" si="32"/>
        <v>0</v>
      </c>
      <c r="I290" s="2"/>
    </row>
    <row r="291" spans="1:9">
      <c r="A291" s="2"/>
      <c r="B291" s="21" t="str">
        <f t="shared" si="33"/>
        <v/>
      </c>
      <c r="C291" s="22" t="str">
        <f t="shared" si="28"/>
        <v/>
      </c>
      <c r="D291" s="23">
        <f t="shared" si="34"/>
        <v>0</v>
      </c>
      <c r="E291" s="24">
        <f t="shared" si="29"/>
        <v>0</v>
      </c>
      <c r="F291" s="23">
        <f t="shared" si="30"/>
        <v>0</v>
      </c>
      <c r="G291" s="25">
        <f t="shared" si="31"/>
        <v>0</v>
      </c>
      <c r="H291" s="26">
        <f t="shared" si="32"/>
        <v>0</v>
      </c>
      <c r="I291" s="2"/>
    </row>
    <row r="292" spans="1:9">
      <c r="A292" s="2"/>
      <c r="B292" s="21" t="str">
        <f t="shared" si="33"/>
        <v/>
      </c>
      <c r="C292" s="22" t="str">
        <f t="shared" si="28"/>
        <v/>
      </c>
      <c r="D292" s="23">
        <f t="shared" si="34"/>
        <v>0</v>
      </c>
      <c r="E292" s="24">
        <f t="shared" si="29"/>
        <v>0</v>
      </c>
      <c r="F292" s="23">
        <f t="shared" si="30"/>
        <v>0</v>
      </c>
      <c r="G292" s="25">
        <f t="shared" si="31"/>
        <v>0</v>
      </c>
      <c r="H292" s="26">
        <f t="shared" si="32"/>
        <v>0</v>
      </c>
      <c r="I292" s="2"/>
    </row>
    <row r="293" spans="1:9">
      <c r="A293" s="2"/>
      <c r="B293" s="21" t="str">
        <f t="shared" si="33"/>
        <v/>
      </c>
      <c r="C293" s="22" t="str">
        <f t="shared" si="28"/>
        <v/>
      </c>
      <c r="D293" s="23">
        <f t="shared" si="34"/>
        <v>0</v>
      </c>
      <c r="E293" s="24">
        <f t="shared" si="29"/>
        <v>0</v>
      </c>
      <c r="F293" s="23">
        <f t="shared" si="30"/>
        <v>0</v>
      </c>
      <c r="G293" s="25">
        <f t="shared" si="31"/>
        <v>0</v>
      </c>
      <c r="H293" s="26">
        <f t="shared" si="32"/>
        <v>0</v>
      </c>
      <c r="I293" s="2"/>
    </row>
    <row r="294" spans="1:9">
      <c r="A294" s="2"/>
      <c r="B294" s="21" t="str">
        <f t="shared" si="33"/>
        <v/>
      </c>
      <c r="C294" s="22" t="str">
        <f t="shared" si="28"/>
        <v/>
      </c>
      <c r="D294" s="23">
        <f t="shared" si="34"/>
        <v>0</v>
      </c>
      <c r="E294" s="24">
        <f t="shared" si="29"/>
        <v>0</v>
      </c>
      <c r="F294" s="23">
        <f t="shared" si="30"/>
        <v>0</v>
      </c>
      <c r="G294" s="25">
        <f t="shared" si="31"/>
        <v>0</v>
      </c>
      <c r="H294" s="26">
        <f t="shared" si="32"/>
        <v>0</v>
      </c>
      <c r="I294" s="2"/>
    </row>
    <row r="295" spans="1:9">
      <c r="A295" s="2"/>
      <c r="B295" s="21" t="str">
        <f t="shared" si="33"/>
        <v/>
      </c>
      <c r="C295" s="22" t="str">
        <f t="shared" si="28"/>
        <v/>
      </c>
      <c r="D295" s="23">
        <f t="shared" si="34"/>
        <v>0</v>
      </c>
      <c r="E295" s="24">
        <f t="shared" si="29"/>
        <v>0</v>
      </c>
      <c r="F295" s="23">
        <f t="shared" si="30"/>
        <v>0</v>
      </c>
      <c r="G295" s="25">
        <f t="shared" si="31"/>
        <v>0</v>
      </c>
      <c r="H295" s="26">
        <f t="shared" si="32"/>
        <v>0</v>
      </c>
      <c r="I295" s="2"/>
    </row>
    <row r="296" spans="1:9">
      <c r="A296" s="2"/>
      <c r="B296" s="21" t="str">
        <f t="shared" si="33"/>
        <v/>
      </c>
      <c r="C296" s="22" t="str">
        <f t="shared" si="28"/>
        <v/>
      </c>
      <c r="D296" s="23">
        <f t="shared" si="34"/>
        <v>0</v>
      </c>
      <c r="E296" s="24">
        <f t="shared" si="29"/>
        <v>0</v>
      </c>
      <c r="F296" s="23">
        <f t="shared" si="30"/>
        <v>0</v>
      </c>
      <c r="G296" s="25">
        <f t="shared" si="31"/>
        <v>0</v>
      </c>
      <c r="H296" s="26">
        <f t="shared" si="32"/>
        <v>0</v>
      </c>
      <c r="I296" s="2"/>
    </row>
    <row r="297" spans="1:9">
      <c r="A297" s="2"/>
      <c r="B297" s="21" t="str">
        <f t="shared" si="33"/>
        <v/>
      </c>
      <c r="C297" s="22" t="str">
        <f t="shared" si="28"/>
        <v/>
      </c>
      <c r="D297" s="23">
        <f t="shared" si="34"/>
        <v>0</v>
      </c>
      <c r="E297" s="24">
        <f t="shared" si="29"/>
        <v>0</v>
      </c>
      <c r="F297" s="23">
        <f t="shared" si="30"/>
        <v>0</v>
      </c>
      <c r="G297" s="25">
        <f t="shared" si="31"/>
        <v>0</v>
      </c>
      <c r="H297" s="26">
        <f t="shared" si="32"/>
        <v>0</v>
      </c>
      <c r="I297" s="2"/>
    </row>
    <row r="298" spans="1:9">
      <c r="A298" s="2"/>
      <c r="B298" s="21" t="str">
        <f t="shared" si="33"/>
        <v/>
      </c>
      <c r="C298" s="22" t="str">
        <f t="shared" si="28"/>
        <v/>
      </c>
      <c r="D298" s="23">
        <f t="shared" si="34"/>
        <v>0</v>
      </c>
      <c r="E298" s="24">
        <f t="shared" si="29"/>
        <v>0</v>
      </c>
      <c r="F298" s="23">
        <f t="shared" si="30"/>
        <v>0</v>
      </c>
      <c r="G298" s="25">
        <f t="shared" si="31"/>
        <v>0</v>
      </c>
      <c r="H298" s="26">
        <f t="shared" si="32"/>
        <v>0</v>
      </c>
      <c r="I298" s="2"/>
    </row>
    <row r="299" spans="1:9">
      <c r="A299" s="2"/>
      <c r="B299" s="21" t="str">
        <f t="shared" si="33"/>
        <v/>
      </c>
      <c r="C299" s="22" t="str">
        <f t="shared" si="28"/>
        <v/>
      </c>
      <c r="D299" s="23">
        <f t="shared" si="34"/>
        <v>0</v>
      </c>
      <c r="E299" s="24">
        <f t="shared" si="29"/>
        <v>0</v>
      </c>
      <c r="F299" s="23">
        <f t="shared" si="30"/>
        <v>0</v>
      </c>
      <c r="G299" s="25">
        <f t="shared" si="31"/>
        <v>0</v>
      </c>
      <c r="H299" s="26">
        <f t="shared" si="32"/>
        <v>0</v>
      </c>
      <c r="I299" s="2"/>
    </row>
    <row r="300" spans="1:9">
      <c r="A300" s="2"/>
      <c r="B300" s="21" t="str">
        <f t="shared" si="33"/>
        <v/>
      </c>
      <c r="C300" s="22" t="str">
        <f t="shared" si="28"/>
        <v/>
      </c>
      <c r="D300" s="23">
        <f t="shared" si="34"/>
        <v>0</v>
      </c>
      <c r="E300" s="24">
        <f t="shared" si="29"/>
        <v>0</v>
      </c>
      <c r="F300" s="23">
        <f t="shared" si="30"/>
        <v>0</v>
      </c>
      <c r="G300" s="25">
        <f t="shared" si="31"/>
        <v>0</v>
      </c>
      <c r="H300" s="26">
        <f t="shared" si="32"/>
        <v>0</v>
      </c>
      <c r="I300" s="2"/>
    </row>
    <row r="301" spans="1:9">
      <c r="A301" s="2"/>
      <c r="B301" s="21" t="str">
        <f t="shared" si="33"/>
        <v/>
      </c>
      <c r="C301" s="22" t="str">
        <f t="shared" si="28"/>
        <v/>
      </c>
      <c r="D301" s="23">
        <f t="shared" si="34"/>
        <v>0</v>
      </c>
      <c r="E301" s="24">
        <f t="shared" si="29"/>
        <v>0</v>
      </c>
      <c r="F301" s="23">
        <f t="shared" si="30"/>
        <v>0</v>
      </c>
      <c r="G301" s="25">
        <f t="shared" si="31"/>
        <v>0</v>
      </c>
      <c r="H301" s="26">
        <f t="shared" si="32"/>
        <v>0</v>
      </c>
      <c r="I301" s="2"/>
    </row>
    <row r="302" spans="1:9">
      <c r="A302" s="2"/>
      <c r="B302" s="21" t="str">
        <f t="shared" si="33"/>
        <v/>
      </c>
      <c r="C302" s="22" t="str">
        <f t="shared" si="28"/>
        <v/>
      </c>
      <c r="D302" s="23">
        <f t="shared" si="34"/>
        <v>0</v>
      </c>
      <c r="E302" s="24">
        <f t="shared" si="29"/>
        <v>0</v>
      </c>
      <c r="F302" s="23">
        <f t="shared" si="30"/>
        <v>0</v>
      </c>
      <c r="G302" s="25">
        <f t="shared" si="31"/>
        <v>0</v>
      </c>
      <c r="H302" s="26">
        <f t="shared" si="32"/>
        <v>0</v>
      </c>
      <c r="I302" s="2"/>
    </row>
    <row r="303" spans="1:9">
      <c r="A303" s="2"/>
      <c r="B303" s="21" t="str">
        <f t="shared" si="33"/>
        <v/>
      </c>
      <c r="C303" s="22" t="str">
        <f t="shared" si="28"/>
        <v/>
      </c>
      <c r="D303" s="23">
        <f t="shared" si="34"/>
        <v>0</v>
      </c>
      <c r="E303" s="24">
        <f t="shared" si="29"/>
        <v>0</v>
      </c>
      <c r="F303" s="23">
        <f t="shared" si="30"/>
        <v>0</v>
      </c>
      <c r="G303" s="25">
        <f t="shared" si="31"/>
        <v>0</v>
      </c>
      <c r="H303" s="26">
        <f t="shared" si="32"/>
        <v>0</v>
      </c>
      <c r="I303" s="2"/>
    </row>
    <row r="304" spans="1:9">
      <c r="A304" s="2"/>
      <c r="B304" s="21" t="str">
        <f t="shared" si="33"/>
        <v/>
      </c>
      <c r="C304" s="22" t="str">
        <f t="shared" si="28"/>
        <v/>
      </c>
      <c r="D304" s="23">
        <f t="shared" si="34"/>
        <v>0</v>
      </c>
      <c r="E304" s="24">
        <f t="shared" si="29"/>
        <v>0</v>
      </c>
      <c r="F304" s="23">
        <f t="shared" si="30"/>
        <v>0</v>
      </c>
      <c r="G304" s="25">
        <f t="shared" si="31"/>
        <v>0</v>
      </c>
      <c r="H304" s="26">
        <f t="shared" si="32"/>
        <v>0</v>
      </c>
      <c r="I304" s="2"/>
    </row>
    <row r="305" spans="1:9">
      <c r="A305" s="2"/>
      <c r="B305" s="21" t="str">
        <f t="shared" si="33"/>
        <v/>
      </c>
      <c r="C305" s="22" t="str">
        <f t="shared" si="28"/>
        <v/>
      </c>
      <c r="D305" s="23">
        <f t="shared" si="34"/>
        <v>0</v>
      </c>
      <c r="E305" s="24">
        <f t="shared" si="29"/>
        <v>0</v>
      </c>
      <c r="F305" s="23">
        <f t="shared" si="30"/>
        <v>0</v>
      </c>
      <c r="G305" s="25">
        <f t="shared" si="31"/>
        <v>0</v>
      </c>
      <c r="H305" s="26">
        <f t="shared" si="32"/>
        <v>0</v>
      </c>
      <c r="I305" s="2"/>
    </row>
    <row r="306" spans="1:9">
      <c r="A306" s="2"/>
      <c r="B306" s="21" t="str">
        <f t="shared" si="33"/>
        <v/>
      </c>
      <c r="C306" s="22" t="str">
        <f t="shared" si="28"/>
        <v/>
      </c>
      <c r="D306" s="23">
        <f t="shared" si="34"/>
        <v>0</v>
      </c>
      <c r="E306" s="24">
        <f t="shared" si="29"/>
        <v>0</v>
      </c>
      <c r="F306" s="23">
        <f t="shared" si="30"/>
        <v>0</v>
      </c>
      <c r="G306" s="25">
        <f t="shared" si="31"/>
        <v>0</v>
      </c>
      <c r="H306" s="26">
        <f t="shared" si="32"/>
        <v>0</v>
      </c>
      <c r="I306" s="2"/>
    </row>
    <row r="307" spans="1:9">
      <c r="A307" s="2"/>
      <c r="B307" s="21" t="str">
        <f t="shared" si="33"/>
        <v/>
      </c>
      <c r="C307" s="22" t="str">
        <f t="shared" si="28"/>
        <v/>
      </c>
      <c r="D307" s="23">
        <f t="shared" si="34"/>
        <v>0</v>
      </c>
      <c r="E307" s="24">
        <f t="shared" si="29"/>
        <v>0</v>
      </c>
      <c r="F307" s="23">
        <f t="shared" si="30"/>
        <v>0</v>
      </c>
      <c r="G307" s="25">
        <f t="shared" si="31"/>
        <v>0</v>
      </c>
      <c r="H307" s="26">
        <f t="shared" si="32"/>
        <v>0</v>
      </c>
      <c r="I307" s="2"/>
    </row>
    <row r="308" spans="1:9">
      <c r="A308" s="2"/>
      <c r="B308" s="21" t="str">
        <f t="shared" si="33"/>
        <v/>
      </c>
      <c r="C308" s="22" t="str">
        <f t="shared" si="28"/>
        <v/>
      </c>
      <c r="D308" s="23">
        <f t="shared" si="34"/>
        <v>0</v>
      </c>
      <c r="E308" s="24">
        <f t="shared" si="29"/>
        <v>0</v>
      </c>
      <c r="F308" s="23">
        <f t="shared" si="30"/>
        <v>0</v>
      </c>
      <c r="G308" s="25">
        <f t="shared" si="31"/>
        <v>0</v>
      </c>
      <c r="H308" s="26">
        <f t="shared" si="32"/>
        <v>0</v>
      </c>
      <c r="I308" s="2"/>
    </row>
    <row r="309" spans="1:9">
      <c r="A309" s="2"/>
      <c r="B309" s="21" t="str">
        <f t="shared" si="33"/>
        <v/>
      </c>
      <c r="C309" s="22" t="str">
        <f t="shared" si="28"/>
        <v/>
      </c>
      <c r="D309" s="23">
        <f t="shared" si="34"/>
        <v>0</v>
      </c>
      <c r="E309" s="24">
        <f t="shared" si="29"/>
        <v>0</v>
      </c>
      <c r="F309" s="23">
        <f t="shared" si="30"/>
        <v>0</v>
      </c>
      <c r="G309" s="25">
        <f t="shared" si="31"/>
        <v>0</v>
      </c>
      <c r="H309" s="26">
        <f t="shared" si="32"/>
        <v>0</v>
      </c>
      <c r="I309" s="2"/>
    </row>
    <row r="310" spans="1:9">
      <c r="A310" s="2"/>
      <c r="B310" s="21" t="str">
        <f t="shared" si="33"/>
        <v/>
      </c>
      <c r="C310" s="22" t="str">
        <f t="shared" si="28"/>
        <v/>
      </c>
      <c r="D310" s="23">
        <f t="shared" si="34"/>
        <v>0</v>
      </c>
      <c r="E310" s="24">
        <f t="shared" si="29"/>
        <v>0</v>
      </c>
      <c r="F310" s="23">
        <f t="shared" si="30"/>
        <v>0</v>
      </c>
      <c r="G310" s="25">
        <f t="shared" si="31"/>
        <v>0</v>
      </c>
      <c r="H310" s="26">
        <f t="shared" si="32"/>
        <v>0</v>
      </c>
      <c r="I310" s="2"/>
    </row>
    <row r="311" spans="1:9">
      <c r="A311" s="2"/>
      <c r="B311" s="21" t="str">
        <f t="shared" si="33"/>
        <v/>
      </c>
      <c r="C311" s="22" t="str">
        <f t="shared" si="28"/>
        <v/>
      </c>
      <c r="D311" s="23">
        <f t="shared" si="34"/>
        <v>0</v>
      </c>
      <c r="E311" s="24">
        <f t="shared" si="29"/>
        <v>0</v>
      </c>
      <c r="F311" s="23">
        <f t="shared" si="30"/>
        <v>0</v>
      </c>
      <c r="G311" s="25">
        <f t="shared" si="31"/>
        <v>0</v>
      </c>
      <c r="H311" s="26">
        <f t="shared" si="32"/>
        <v>0</v>
      </c>
      <c r="I311" s="2"/>
    </row>
    <row r="312" spans="1:9">
      <c r="A312" s="2"/>
      <c r="B312" s="21" t="str">
        <f t="shared" si="33"/>
        <v/>
      </c>
      <c r="C312" s="22" t="str">
        <f t="shared" si="28"/>
        <v/>
      </c>
      <c r="D312" s="23">
        <f t="shared" si="34"/>
        <v>0</v>
      </c>
      <c r="E312" s="24">
        <f t="shared" si="29"/>
        <v>0</v>
      </c>
      <c r="F312" s="23">
        <f t="shared" si="30"/>
        <v>0</v>
      </c>
      <c r="G312" s="25">
        <f t="shared" si="31"/>
        <v>0</v>
      </c>
      <c r="H312" s="26">
        <f t="shared" si="32"/>
        <v>0</v>
      </c>
      <c r="I312" s="2"/>
    </row>
    <row r="313" spans="1:9">
      <c r="A313" s="2"/>
      <c r="B313" s="21" t="str">
        <f t="shared" si="33"/>
        <v/>
      </c>
      <c r="C313" s="22" t="str">
        <f t="shared" si="28"/>
        <v/>
      </c>
      <c r="D313" s="23">
        <f t="shared" si="34"/>
        <v>0</v>
      </c>
      <c r="E313" s="24">
        <f t="shared" si="29"/>
        <v>0</v>
      </c>
      <c r="F313" s="23">
        <f t="shared" si="30"/>
        <v>0</v>
      </c>
      <c r="G313" s="25">
        <f t="shared" si="31"/>
        <v>0</v>
      </c>
      <c r="H313" s="26">
        <f t="shared" si="32"/>
        <v>0</v>
      </c>
      <c r="I313" s="2"/>
    </row>
    <row r="314" spans="1:9">
      <c r="A314" s="2"/>
      <c r="B314" s="21" t="str">
        <f t="shared" si="33"/>
        <v/>
      </c>
      <c r="C314" s="22" t="str">
        <f t="shared" si="28"/>
        <v/>
      </c>
      <c r="D314" s="23">
        <f t="shared" si="34"/>
        <v>0</v>
      </c>
      <c r="E314" s="24">
        <f t="shared" si="29"/>
        <v>0</v>
      </c>
      <c r="F314" s="23">
        <f t="shared" si="30"/>
        <v>0</v>
      </c>
      <c r="G314" s="25">
        <f t="shared" si="31"/>
        <v>0</v>
      </c>
      <c r="H314" s="26">
        <f t="shared" si="32"/>
        <v>0</v>
      </c>
      <c r="I314" s="2"/>
    </row>
    <row r="315" spans="1:9">
      <c r="A315" s="2"/>
      <c r="B315" s="21" t="str">
        <f t="shared" si="33"/>
        <v/>
      </c>
      <c r="C315" s="22" t="str">
        <f t="shared" si="28"/>
        <v/>
      </c>
      <c r="D315" s="23">
        <f t="shared" si="34"/>
        <v>0</v>
      </c>
      <c r="E315" s="24">
        <f t="shared" si="29"/>
        <v>0</v>
      </c>
      <c r="F315" s="23">
        <f t="shared" si="30"/>
        <v>0</v>
      </c>
      <c r="G315" s="25">
        <f t="shared" si="31"/>
        <v>0</v>
      </c>
      <c r="H315" s="26">
        <f t="shared" si="32"/>
        <v>0</v>
      </c>
      <c r="I315" s="2"/>
    </row>
    <row r="316" spans="1:9">
      <c r="A316" s="2"/>
      <c r="B316" s="21" t="str">
        <f t="shared" si="33"/>
        <v/>
      </c>
      <c r="C316" s="22" t="str">
        <f t="shared" si="28"/>
        <v/>
      </c>
      <c r="D316" s="23">
        <f t="shared" si="34"/>
        <v>0</v>
      </c>
      <c r="E316" s="24">
        <f t="shared" si="29"/>
        <v>0</v>
      </c>
      <c r="F316" s="23">
        <f t="shared" si="30"/>
        <v>0</v>
      </c>
      <c r="G316" s="25">
        <f t="shared" si="31"/>
        <v>0</v>
      </c>
      <c r="H316" s="26">
        <f t="shared" si="32"/>
        <v>0</v>
      </c>
      <c r="I316" s="2"/>
    </row>
    <row r="317" spans="1:9">
      <c r="A317" s="2"/>
      <c r="B317" s="21" t="str">
        <f t="shared" si="33"/>
        <v/>
      </c>
      <c r="C317" s="22" t="str">
        <f t="shared" si="28"/>
        <v/>
      </c>
      <c r="D317" s="23">
        <f t="shared" si="34"/>
        <v>0</v>
      </c>
      <c r="E317" s="24">
        <f t="shared" si="29"/>
        <v>0</v>
      </c>
      <c r="F317" s="23">
        <f t="shared" si="30"/>
        <v>0</v>
      </c>
      <c r="G317" s="25">
        <f t="shared" si="31"/>
        <v>0</v>
      </c>
      <c r="H317" s="26">
        <f t="shared" si="32"/>
        <v>0</v>
      </c>
      <c r="I317" s="2"/>
    </row>
    <row r="318" spans="1:9">
      <c r="A318" s="2"/>
      <c r="B318" s="21" t="str">
        <f t="shared" si="33"/>
        <v/>
      </c>
      <c r="C318" s="22" t="str">
        <f t="shared" si="28"/>
        <v/>
      </c>
      <c r="D318" s="23">
        <f t="shared" si="34"/>
        <v>0</v>
      </c>
      <c r="E318" s="24">
        <f t="shared" si="29"/>
        <v>0</v>
      </c>
      <c r="F318" s="23">
        <f t="shared" si="30"/>
        <v>0</v>
      </c>
      <c r="G318" s="25">
        <f t="shared" si="31"/>
        <v>0</v>
      </c>
      <c r="H318" s="26">
        <f t="shared" si="32"/>
        <v>0</v>
      </c>
      <c r="I318" s="2"/>
    </row>
    <row r="319" spans="1:9">
      <c r="A319" s="2"/>
      <c r="B319" s="21" t="str">
        <f t="shared" si="33"/>
        <v/>
      </c>
      <c r="C319" s="22" t="str">
        <f t="shared" si="28"/>
        <v/>
      </c>
      <c r="D319" s="23">
        <f t="shared" si="34"/>
        <v>0</v>
      </c>
      <c r="E319" s="24">
        <f t="shared" si="29"/>
        <v>0</v>
      </c>
      <c r="F319" s="23">
        <f t="shared" si="30"/>
        <v>0</v>
      </c>
      <c r="G319" s="25">
        <f t="shared" si="31"/>
        <v>0</v>
      </c>
      <c r="H319" s="26">
        <f t="shared" si="32"/>
        <v>0</v>
      </c>
      <c r="I319" s="2"/>
    </row>
    <row r="320" spans="1:9">
      <c r="A320" s="2"/>
      <c r="B320" s="21" t="str">
        <f t="shared" si="33"/>
        <v/>
      </c>
      <c r="C320" s="22" t="str">
        <f t="shared" si="28"/>
        <v/>
      </c>
      <c r="D320" s="23">
        <f t="shared" si="34"/>
        <v>0</v>
      </c>
      <c r="E320" s="24">
        <f t="shared" si="29"/>
        <v>0</v>
      </c>
      <c r="F320" s="23">
        <f t="shared" si="30"/>
        <v>0</v>
      </c>
      <c r="G320" s="25">
        <f t="shared" si="31"/>
        <v>0</v>
      </c>
      <c r="H320" s="26">
        <f t="shared" si="32"/>
        <v>0</v>
      </c>
      <c r="I320" s="2"/>
    </row>
    <row r="321" spans="1:9">
      <c r="A321" s="2"/>
      <c r="B321" s="21" t="str">
        <f t="shared" si="33"/>
        <v/>
      </c>
      <c r="C321" s="22" t="str">
        <f t="shared" si="28"/>
        <v/>
      </c>
      <c r="D321" s="23">
        <f t="shared" si="34"/>
        <v>0</v>
      </c>
      <c r="E321" s="24">
        <f t="shared" si="29"/>
        <v>0</v>
      </c>
      <c r="F321" s="23">
        <f t="shared" si="30"/>
        <v>0</v>
      </c>
      <c r="G321" s="25">
        <f t="shared" si="31"/>
        <v>0</v>
      </c>
      <c r="H321" s="26">
        <f t="shared" si="32"/>
        <v>0</v>
      </c>
      <c r="I321" s="2"/>
    </row>
    <row r="322" spans="1:9">
      <c r="A322" s="2"/>
      <c r="B322" s="21" t="str">
        <f t="shared" si="33"/>
        <v/>
      </c>
      <c r="C322" s="22" t="str">
        <f t="shared" si="28"/>
        <v/>
      </c>
      <c r="D322" s="23">
        <f t="shared" si="34"/>
        <v>0</v>
      </c>
      <c r="E322" s="24">
        <f t="shared" si="29"/>
        <v>0</v>
      </c>
      <c r="F322" s="23">
        <f t="shared" si="30"/>
        <v>0</v>
      </c>
      <c r="G322" s="25">
        <f t="shared" si="31"/>
        <v>0</v>
      </c>
      <c r="H322" s="26">
        <f t="shared" si="32"/>
        <v>0</v>
      </c>
      <c r="I322" s="2"/>
    </row>
    <row r="323" spans="1:9">
      <c r="A323" s="2"/>
      <c r="B323" s="21" t="str">
        <f t="shared" si="33"/>
        <v/>
      </c>
      <c r="C323" s="22" t="str">
        <f t="shared" si="28"/>
        <v/>
      </c>
      <c r="D323" s="23">
        <f t="shared" si="34"/>
        <v>0</v>
      </c>
      <c r="E323" s="24">
        <f t="shared" si="29"/>
        <v>0</v>
      </c>
      <c r="F323" s="23">
        <f t="shared" si="30"/>
        <v>0</v>
      </c>
      <c r="G323" s="25">
        <f t="shared" si="31"/>
        <v>0</v>
      </c>
      <c r="H323" s="26">
        <f t="shared" si="32"/>
        <v>0</v>
      </c>
      <c r="I323" s="2"/>
    </row>
    <row r="324" spans="1:9">
      <c r="A324" s="2"/>
      <c r="B324" s="21" t="str">
        <f t="shared" si="33"/>
        <v/>
      </c>
      <c r="C324" s="22" t="str">
        <f t="shared" si="28"/>
        <v/>
      </c>
      <c r="D324" s="23">
        <f t="shared" si="34"/>
        <v>0</v>
      </c>
      <c r="E324" s="24">
        <f t="shared" si="29"/>
        <v>0</v>
      </c>
      <c r="F324" s="23">
        <f t="shared" si="30"/>
        <v>0</v>
      </c>
      <c r="G324" s="25">
        <f t="shared" si="31"/>
        <v>0</v>
      </c>
      <c r="H324" s="26">
        <f t="shared" si="32"/>
        <v>0</v>
      </c>
      <c r="I324" s="2"/>
    </row>
    <row r="325" spans="1:9">
      <c r="A325" s="2"/>
      <c r="B325" s="21" t="str">
        <f>IF(D325=0,"",B324+1)</f>
        <v/>
      </c>
      <c r="C325" s="22" t="str">
        <f>IF(D325=0,"",DATE(YEAR(C324),MONTH(C324)+12/NbEchAn,1))</f>
        <v/>
      </c>
      <c r="D325" s="23">
        <f>D324-F324</f>
        <v>0</v>
      </c>
      <c r="E325" s="24">
        <f t="shared" si="29"/>
        <v>0</v>
      </c>
      <c r="F325" s="23">
        <f t="shared" si="30"/>
        <v>0</v>
      </c>
      <c r="G325" s="25">
        <f t="shared" si="31"/>
        <v>0</v>
      </c>
      <c r="H325" s="26">
        <f>SUM(E325:G325)</f>
        <v>0</v>
      </c>
      <c r="I325" s="2"/>
    </row>
    <row r="326" spans="1:9" ht="15.75" thickBot="1">
      <c r="A326" s="2"/>
      <c r="B326" s="27" t="str">
        <f>IF(D326=0,"",B325+1)</f>
        <v/>
      </c>
      <c r="C326" s="28" t="str">
        <f>IF(D326=0,"",DATE(YEAR(C325),MONTH(C325)+12/NbEchAn,1))</f>
        <v/>
      </c>
      <c r="D326" s="29">
        <f>D325-F325</f>
        <v>0</v>
      </c>
      <c r="E326" s="30">
        <f t="shared" si="29"/>
        <v>0</v>
      </c>
      <c r="F326" s="29">
        <f t="shared" si="30"/>
        <v>0</v>
      </c>
      <c r="G326" s="31">
        <f t="shared" si="31"/>
        <v>0</v>
      </c>
      <c r="H326" s="32">
        <f>SUM(E326:G326)</f>
        <v>0</v>
      </c>
      <c r="I326" s="2"/>
    </row>
  </sheetData>
  <sheetProtection password="C0F6" sheet="1" objects="1" scenarios="1"/>
  <mergeCells count="35">
    <mergeCell ref="B23:H23"/>
    <mergeCell ref="B24:B25"/>
    <mergeCell ref="C24:C25"/>
    <mergeCell ref="D24:D25"/>
    <mergeCell ref="E24:E25"/>
    <mergeCell ref="F24:F25"/>
    <mergeCell ref="G24:G25"/>
    <mergeCell ref="H24:H25"/>
    <mergeCell ref="B15:C15"/>
    <mergeCell ref="B17:H17"/>
    <mergeCell ref="B18:B19"/>
    <mergeCell ref="C18:C19"/>
    <mergeCell ref="D18:D19"/>
    <mergeCell ref="E18:E19"/>
    <mergeCell ref="F18:F19"/>
    <mergeCell ref="G18:G19"/>
    <mergeCell ref="H18:H19"/>
    <mergeCell ref="B11:C11"/>
    <mergeCell ref="G11:H11"/>
    <mergeCell ref="B12:C12"/>
    <mergeCell ref="G12:H12"/>
    <mergeCell ref="B13:C13"/>
    <mergeCell ref="G13:H13"/>
    <mergeCell ref="B7:C7"/>
    <mergeCell ref="B8:C8"/>
    <mergeCell ref="G8:H8"/>
    <mergeCell ref="B9:C9"/>
    <mergeCell ref="B10:C10"/>
    <mergeCell ref="G10:H10"/>
    <mergeCell ref="A1:I1"/>
    <mergeCell ref="B3:E3"/>
    <mergeCell ref="G3:I3"/>
    <mergeCell ref="B5:C5"/>
    <mergeCell ref="B6:C6"/>
    <mergeCell ref="G6:H6"/>
  </mergeCells>
  <conditionalFormatting sqref="D11">
    <cfRule type="expression" dxfId="2" priority="4" stopIfTrue="1">
      <formula>$I$13&lt;&gt;ROUND($I$13,0)</formula>
    </cfRule>
  </conditionalFormatting>
  <conditionalFormatting sqref="B26:C326">
    <cfRule type="cellIs" dxfId="1" priority="2" operator="equal">
      <formula>""</formula>
    </cfRule>
  </conditionalFormatting>
  <conditionalFormatting sqref="D26:H326">
    <cfRule type="cellIs" dxfId="0" priority="1" operator="equal">
      <formula>0</formula>
    </cfRule>
  </conditionalFormatting>
  <dataValidations count="3">
    <dataValidation type="list" showInputMessage="1" showErrorMessage="1" errorTitle="Erreur de saisie" error="Il faut saisir Mensuel, Trimestriel, Semestriel ou Annuel" promptTitle="Périodicité" prompt="Mensuel, Trimestriel, Semestriel ou Annuel" sqref="WVL983049 IZ9 SV9 ACR9 AMN9 AWJ9 BGF9 BQB9 BZX9 CJT9 CTP9 DDL9 DNH9 DXD9 EGZ9 EQV9 FAR9 FKN9 FUJ9 GEF9 GOB9 GXX9 HHT9 HRP9 IBL9 ILH9 IVD9 JEZ9 JOV9 JYR9 KIN9 KSJ9 LCF9 LMB9 LVX9 MFT9 MPP9 MZL9 NJH9 NTD9 OCZ9 OMV9 OWR9 PGN9 PQJ9 QAF9 QKB9 QTX9 RDT9 RNP9 RXL9 SHH9 SRD9 TAZ9 TKV9 TUR9 UEN9 UOJ9 UYF9 VIB9 VRX9 WBT9 WLP9 WVL9 D65545 IZ65545 SV65545 ACR65545 AMN65545 AWJ65545 BGF65545 BQB65545 BZX65545 CJT65545 CTP65545 DDL65545 DNH65545 DXD65545 EGZ65545 EQV65545 FAR65545 FKN65545 FUJ65545 GEF65545 GOB65545 GXX65545 HHT65545 HRP65545 IBL65545 ILH65545 IVD65545 JEZ65545 JOV65545 JYR65545 KIN65545 KSJ65545 LCF65545 LMB65545 LVX65545 MFT65545 MPP65545 MZL65545 NJH65545 NTD65545 OCZ65545 OMV65545 OWR65545 PGN65545 PQJ65545 QAF65545 QKB65545 QTX65545 RDT65545 RNP65545 RXL65545 SHH65545 SRD65545 TAZ65545 TKV65545 TUR65545 UEN65545 UOJ65545 UYF65545 VIB65545 VRX65545 WBT65545 WLP65545 WVL65545 D131081 IZ131081 SV131081 ACR131081 AMN131081 AWJ131081 BGF131081 BQB131081 BZX131081 CJT131081 CTP131081 DDL131081 DNH131081 DXD131081 EGZ131081 EQV131081 FAR131081 FKN131081 FUJ131081 GEF131081 GOB131081 GXX131081 HHT131081 HRP131081 IBL131081 ILH131081 IVD131081 JEZ131081 JOV131081 JYR131081 KIN131081 KSJ131081 LCF131081 LMB131081 LVX131081 MFT131081 MPP131081 MZL131081 NJH131081 NTD131081 OCZ131081 OMV131081 OWR131081 PGN131081 PQJ131081 QAF131081 QKB131081 QTX131081 RDT131081 RNP131081 RXL131081 SHH131081 SRD131081 TAZ131081 TKV131081 TUR131081 UEN131081 UOJ131081 UYF131081 VIB131081 VRX131081 WBT131081 WLP131081 WVL131081 D196617 IZ196617 SV196617 ACR196617 AMN196617 AWJ196617 BGF196617 BQB196617 BZX196617 CJT196617 CTP196617 DDL196617 DNH196617 DXD196617 EGZ196617 EQV196617 FAR196617 FKN196617 FUJ196617 GEF196617 GOB196617 GXX196617 HHT196617 HRP196617 IBL196617 ILH196617 IVD196617 JEZ196617 JOV196617 JYR196617 KIN196617 KSJ196617 LCF196617 LMB196617 LVX196617 MFT196617 MPP196617 MZL196617 NJH196617 NTD196617 OCZ196617 OMV196617 OWR196617 PGN196617 PQJ196617 QAF196617 QKB196617 QTX196617 RDT196617 RNP196617 RXL196617 SHH196617 SRD196617 TAZ196617 TKV196617 TUR196617 UEN196617 UOJ196617 UYF196617 VIB196617 VRX196617 WBT196617 WLP196617 WVL196617 D262153 IZ262153 SV262153 ACR262153 AMN262153 AWJ262153 BGF262153 BQB262153 BZX262153 CJT262153 CTP262153 DDL262153 DNH262153 DXD262153 EGZ262153 EQV262153 FAR262153 FKN262153 FUJ262153 GEF262153 GOB262153 GXX262153 HHT262153 HRP262153 IBL262153 ILH262153 IVD262153 JEZ262153 JOV262153 JYR262153 KIN262153 KSJ262153 LCF262153 LMB262153 LVX262153 MFT262153 MPP262153 MZL262153 NJH262153 NTD262153 OCZ262153 OMV262153 OWR262153 PGN262153 PQJ262153 QAF262153 QKB262153 QTX262153 RDT262153 RNP262153 RXL262153 SHH262153 SRD262153 TAZ262153 TKV262153 TUR262153 UEN262153 UOJ262153 UYF262153 VIB262153 VRX262153 WBT262153 WLP262153 WVL262153 D327689 IZ327689 SV327689 ACR327689 AMN327689 AWJ327689 BGF327689 BQB327689 BZX327689 CJT327689 CTP327689 DDL327689 DNH327689 DXD327689 EGZ327689 EQV327689 FAR327689 FKN327689 FUJ327689 GEF327689 GOB327689 GXX327689 HHT327689 HRP327689 IBL327689 ILH327689 IVD327689 JEZ327689 JOV327689 JYR327689 KIN327689 KSJ327689 LCF327689 LMB327689 LVX327689 MFT327689 MPP327689 MZL327689 NJH327689 NTD327689 OCZ327689 OMV327689 OWR327689 PGN327689 PQJ327689 QAF327689 QKB327689 QTX327689 RDT327689 RNP327689 RXL327689 SHH327689 SRD327689 TAZ327689 TKV327689 TUR327689 UEN327689 UOJ327689 UYF327689 VIB327689 VRX327689 WBT327689 WLP327689 WVL327689 D393225 IZ393225 SV393225 ACR393225 AMN393225 AWJ393225 BGF393225 BQB393225 BZX393225 CJT393225 CTP393225 DDL393225 DNH393225 DXD393225 EGZ393225 EQV393225 FAR393225 FKN393225 FUJ393225 GEF393225 GOB393225 GXX393225 HHT393225 HRP393225 IBL393225 ILH393225 IVD393225 JEZ393225 JOV393225 JYR393225 KIN393225 KSJ393225 LCF393225 LMB393225 LVX393225 MFT393225 MPP393225 MZL393225 NJH393225 NTD393225 OCZ393225 OMV393225 OWR393225 PGN393225 PQJ393225 QAF393225 QKB393225 QTX393225 RDT393225 RNP393225 RXL393225 SHH393225 SRD393225 TAZ393225 TKV393225 TUR393225 UEN393225 UOJ393225 UYF393225 VIB393225 VRX393225 WBT393225 WLP393225 WVL393225 D458761 IZ458761 SV458761 ACR458761 AMN458761 AWJ458761 BGF458761 BQB458761 BZX458761 CJT458761 CTP458761 DDL458761 DNH458761 DXD458761 EGZ458761 EQV458761 FAR458761 FKN458761 FUJ458761 GEF458761 GOB458761 GXX458761 HHT458761 HRP458761 IBL458761 ILH458761 IVD458761 JEZ458761 JOV458761 JYR458761 KIN458761 KSJ458761 LCF458761 LMB458761 LVX458761 MFT458761 MPP458761 MZL458761 NJH458761 NTD458761 OCZ458761 OMV458761 OWR458761 PGN458761 PQJ458761 QAF458761 QKB458761 QTX458761 RDT458761 RNP458761 RXL458761 SHH458761 SRD458761 TAZ458761 TKV458761 TUR458761 UEN458761 UOJ458761 UYF458761 VIB458761 VRX458761 WBT458761 WLP458761 WVL458761 D524297 IZ524297 SV524297 ACR524297 AMN524297 AWJ524297 BGF524297 BQB524297 BZX524297 CJT524297 CTP524297 DDL524297 DNH524297 DXD524297 EGZ524297 EQV524297 FAR524297 FKN524297 FUJ524297 GEF524297 GOB524297 GXX524297 HHT524297 HRP524297 IBL524297 ILH524297 IVD524297 JEZ524297 JOV524297 JYR524297 KIN524297 KSJ524297 LCF524297 LMB524297 LVX524297 MFT524297 MPP524297 MZL524297 NJH524297 NTD524297 OCZ524297 OMV524297 OWR524297 PGN524297 PQJ524297 QAF524297 QKB524297 QTX524297 RDT524297 RNP524297 RXL524297 SHH524297 SRD524297 TAZ524297 TKV524297 TUR524297 UEN524297 UOJ524297 UYF524297 VIB524297 VRX524297 WBT524297 WLP524297 WVL524297 D589833 IZ589833 SV589833 ACR589833 AMN589833 AWJ589833 BGF589833 BQB589833 BZX589833 CJT589833 CTP589833 DDL589833 DNH589833 DXD589833 EGZ589833 EQV589833 FAR589833 FKN589833 FUJ589833 GEF589833 GOB589833 GXX589833 HHT589833 HRP589833 IBL589833 ILH589833 IVD589833 JEZ589833 JOV589833 JYR589833 KIN589833 KSJ589833 LCF589833 LMB589833 LVX589833 MFT589833 MPP589833 MZL589833 NJH589833 NTD589833 OCZ589833 OMV589833 OWR589833 PGN589833 PQJ589833 QAF589833 QKB589833 QTX589833 RDT589833 RNP589833 RXL589833 SHH589833 SRD589833 TAZ589833 TKV589833 TUR589833 UEN589833 UOJ589833 UYF589833 VIB589833 VRX589833 WBT589833 WLP589833 WVL589833 D655369 IZ655369 SV655369 ACR655369 AMN655369 AWJ655369 BGF655369 BQB655369 BZX655369 CJT655369 CTP655369 DDL655369 DNH655369 DXD655369 EGZ655369 EQV655369 FAR655369 FKN655369 FUJ655369 GEF655369 GOB655369 GXX655369 HHT655369 HRP655369 IBL655369 ILH655369 IVD655369 JEZ655369 JOV655369 JYR655369 KIN655369 KSJ655369 LCF655369 LMB655369 LVX655369 MFT655369 MPP655369 MZL655369 NJH655369 NTD655369 OCZ655369 OMV655369 OWR655369 PGN655369 PQJ655369 QAF655369 QKB655369 QTX655369 RDT655369 RNP655369 RXL655369 SHH655369 SRD655369 TAZ655369 TKV655369 TUR655369 UEN655369 UOJ655369 UYF655369 VIB655369 VRX655369 WBT655369 WLP655369 WVL655369 D720905 IZ720905 SV720905 ACR720905 AMN720905 AWJ720905 BGF720905 BQB720905 BZX720905 CJT720905 CTP720905 DDL720905 DNH720905 DXD720905 EGZ720905 EQV720905 FAR720905 FKN720905 FUJ720905 GEF720905 GOB720905 GXX720905 HHT720905 HRP720905 IBL720905 ILH720905 IVD720905 JEZ720905 JOV720905 JYR720905 KIN720905 KSJ720905 LCF720905 LMB720905 LVX720905 MFT720905 MPP720905 MZL720905 NJH720905 NTD720905 OCZ720905 OMV720905 OWR720905 PGN720905 PQJ720905 QAF720905 QKB720905 QTX720905 RDT720905 RNP720905 RXL720905 SHH720905 SRD720905 TAZ720905 TKV720905 TUR720905 UEN720905 UOJ720905 UYF720905 VIB720905 VRX720905 WBT720905 WLP720905 WVL720905 D786441 IZ786441 SV786441 ACR786441 AMN786441 AWJ786441 BGF786441 BQB786441 BZX786441 CJT786441 CTP786441 DDL786441 DNH786441 DXD786441 EGZ786441 EQV786441 FAR786441 FKN786441 FUJ786441 GEF786441 GOB786441 GXX786441 HHT786441 HRP786441 IBL786441 ILH786441 IVD786441 JEZ786441 JOV786441 JYR786441 KIN786441 KSJ786441 LCF786441 LMB786441 LVX786441 MFT786441 MPP786441 MZL786441 NJH786441 NTD786441 OCZ786441 OMV786441 OWR786441 PGN786441 PQJ786441 QAF786441 QKB786441 QTX786441 RDT786441 RNP786441 RXL786441 SHH786441 SRD786441 TAZ786441 TKV786441 TUR786441 UEN786441 UOJ786441 UYF786441 VIB786441 VRX786441 WBT786441 WLP786441 WVL786441 D851977 IZ851977 SV851977 ACR851977 AMN851977 AWJ851977 BGF851977 BQB851977 BZX851977 CJT851977 CTP851977 DDL851977 DNH851977 DXD851977 EGZ851977 EQV851977 FAR851977 FKN851977 FUJ851977 GEF851977 GOB851977 GXX851977 HHT851977 HRP851977 IBL851977 ILH851977 IVD851977 JEZ851977 JOV851977 JYR851977 KIN851977 KSJ851977 LCF851977 LMB851977 LVX851977 MFT851977 MPP851977 MZL851977 NJH851977 NTD851977 OCZ851977 OMV851977 OWR851977 PGN851977 PQJ851977 QAF851977 QKB851977 QTX851977 RDT851977 RNP851977 RXL851977 SHH851977 SRD851977 TAZ851977 TKV851977 TUR851977 UEN851977 UOJ851977 UYF851977 VIB851977 VRX851977 WBT851977 WLP851977 WVL851977 D917513 IZ917513 SV917513 ACR917513 AMN917513 AWJ917513 BGF917513 BQB917513 BZX917513 CJT917513 CTP917513 DDL917513 DNH917513 DXD917513 EGZ917513 EQV917513 FAR917513 FKN917513 FUJ917513 GEF917513 GOB917513 GXX917513 HHT917513 HRP917513 IBL917513 ILH917513 IVD917513 JEZ917513 JOV917513 JYR917513 KIN917513 KSJ917513 LCF917513 LMB917513 LVX917513 MFT917513 MPP917513 MZL917513 NJH917513 NTD917513 OCZ917513 OMV917513 OWR917513 PGN917513 PQJ917513 QAF917513 QKB917513 QTX917513 RDT917513 RNP917513 RXL917513 SHH917513 SRD917513 TAZ917513 TKV917513 TUR917513 UEN917513 UOJ917513 UYF917513 VIB917513 VRX917513 WBT917513 WLP917513 WVL917513 D983049 IZ983049 SV983049 ACR983049 AMN983049 AWJ983049 BGF983049 BQB983049 BZX983049 CJT983049 CTP983049 DDL983049 DNH983049 DXD983049 EGZ983049 EQV983049 FAR983049 FKN983049 FUJ983049 GEF983049 GOB983049 GXX983049 HHT983049 HRP983049 IBL983049 ILH983049 IVD983049 JEZ983049 JOV983049 JYR983049 KIN983049 KSJ983049 LCF983049 LMB983049 LVX983049 MFT983049 MPP983049 MZL983049 NJH983049 NTD983049 OCZ983049 OMV983049 OWR983049 PGN983049 PQJ983049 QAF983049 QKB983049 QTX983049 RDT983049 RNP983049 RXL983049 SHH983049 SRD983049 TAZ983049 TKV983049 TUR983049 UEN983049 UOJ983049 UYF983049 VIB983049 VRX983049 WBT983049 WLP983049">
      <formula1>"Mensuel,Trimestriel,Semestriel,Annuel"</formula1>
    </dataValidation>
    <dataValidation type="list" showInputMessage="1" showErrorMessage="1" errorTitle="Erreur de saisie" error="Il faut saisir Actuariel ou Proportionnel" promptTitle="Type de taux" prompt="Actuariel ou Proportionnel" sqref="E6 JA6 SW6 ACS6 AMO6 AWK6 BGG6 BQC6 BZY6 CJU6 CTQ6 DDM6 DNI6 DXE6 EHA6 EQW6 FAS6 FKO6 FUK6 GEG6 GOC6 GXY6 HHU6 HRQ6 IBM6 ILI6 IVE6 JFA6 JOW6 JYS6 KIO6 KSK6 LCG6 LMC6 LVY6 MFU6 MPQ6 MZM6 NJI6 NTE6 ODA6 OMW6 OWS6 PGO6 PQK6 QAG6 QKC6 QTY6 RDU6 RNQ6 RXM6 SHI6 SRE6 TBA6 TKW6 TUS6 UEO6 UOK6 UYG6 VIC6 VRY6 WBU6 WLQ6 WVM6 E65542 JA65542 SW65542 ACS65542 AMO65542 AWK65542 BGG65542 BQC65542 BZY65542 CJU65542 CTQ65542 DDM65542 DNI65542 DXE65542 EHA65542 EQW65542 FAS65542 FKO65542 FUK65542 GEG65542 GOC65542 GXY65542 HHU65542 HRQ65542 IBM65542 ILI65542 IVE65542 JFA65542 JOW65542 JYS65542 KIO65542 KSK65542 LCG65542 LMC65542 LVY65542 MFU65542 MPQ65542 MZM65542 NJI65542 NTE65542 ODA65542 OMW65542 OWS65542 PGO65542 PQK65542 QAG65542 QKC65542 QTY65542 RDU65542 RNQ65542 RXM65542 SHI65542 SRE65542 TBA65542 TKW65542 TUS65542 UEO65542 UOK65542 UYG65542 VIC65542 VRY65542 WBU65542 WLQ65542 WVM65542 E131078 JA131078 SW131078 ACS131078 AMO131078 AWK131078 BGG131078 BQC131078 BZY131078 CJU131078 CTQ131078 DDM131078 DNI131078 DXE131078 EHA131078 EQW131078 FAS131078 FKO131078 FUK131078 GEG131078 GOC131078 GXY131078 HHU131078 HRQ131078 IBM131078 ILI131078 IVE131078 JFA131078 JOW131078 JYS131078 KIO131078 KSK131078 LCG131078 LMC131078 LVY131078 MFU131078 MPQ131078 MZM131078 NJI131078 NTE131078 ODA131078 OMW131078 OWS131078 PGO131078 PQK131078 QAG131078 QKC131078 QTY131078 RDU131078 RNQ131078 RXM131078 SHI131078 SRE131078 TBA131078 TKW131078 TUS131078 UEO131078 UOK131078 UYG131078 VIC131078 VRY131078 WBU131078 WLQ131078 WVM131078 E196614 JA196614 SW196614 ACS196614 AMO196614 AWK196614 BGG196614 BQC196614 BZY196614 CJU196614 CTQ196614 DDM196614 DNI196614 DXE196614 EHA196614 EQW196614 FAS196614 FKO196614 FUK196614 GEG196614 GOC196614 GXY196614 HHU196614 HRQ196614 IBM196614 ILI196614 IVE196614 JFA196614 JOW196614 JYS196614 KIO196614 KSK196614 LCG196614 LMC196614 LVY196614 MFU196614 MPQ196614 MZM196614 NJI196614 NTE196614 ODA196614 OMW196614 OWS196614 PGO196614 PQK196614 QAG196614 QKC196614 QTY196614 RDU196614 RNQ196614 RXM196614 SHI196614 SRE196614 TBA196614 TKW196614 TUS196614 UEO196614 UOK196614 UYG196614 VIC196614 VRY196614 WBU196614 WLQ196614 WVM196614 E262150 JA262150 SW262150 ACS262150 AMO262150 AWK262150 BGG262150 BQC262150 BZY262150 CJU262150 CTQ262150 DDM262150 DNI262150 DXE262150 EHA262150 EQW262150 FAS262150 FKO262150 FUK262150 GEG262150 GOC262150 GXY262150 HHU262150 HRQ262150 IBM262150 ILI262150 IVE262150 JFA262150 JOW262150 JYS262150 KIO262150 KSK262150 LCG262150 LMC262150 LVY262150 MFU262150 MPQ262150 MZM262150 NJI262150 NTE262150 ODA262150 OMW262150 OWS262150 PGO262150 PQK262150 QAG262150 QKC262150 QTY262150 RDU262150 RNQ262150 RXM262150 SHI262150 SRE262150 TBA262150 TKW262150 TUS262150 UEO262150 UOK262150 UYG262150 VIC262150 VRY262150 WBU262150 WLQ262150 WVM262150 E327686 JA327686 SW327686 ACS327686 AMO327686 AWK327686 BGG327686 BQC327686 BZY327686 CJU327686 CTQ327686 DDM327686 DNI327686 DXE327686 EHA327686 EQW327686 FAS327686 FKO327686 FUK327686 GEG327686 GOC327686 GXY327686 HHU327686 HRQ327686 IBM327686 ILI327686 IVE327686 JFA327686 JOW327686 JYS327686 KIO327686 KSK327686 LCG327686 LMC327686 LVY327686 MFU327686 MPQ327686 MZM327686 NJI327686 NTE327686 ODA327686 OMW327686 OWS327686 PGO327686 PQK327686 QAG327686 QKC327686 QTY327686 RDU327686 RNQ327686 RXM327686 SHI327686 SRE327686 TBA327686 TKW327686 TUS327686 UEO327686 UOK327686 UYG327686 VIC327686 VRY327686 WBU327686 WLQ327686 WVM327686 E393222 JA393222 SW393222 ACS393222 AMO393222 AWK393222 BGG393222 BQC393222 BZY393222 CJU393222 CTQ393222 DDM393222 DNI393222 DXE393222 EHA393222 EQW393222 FAS393222 FKO393222 FUK393222 GEG393222 GOC393222 GXY393222 HHU393222 HRQ393222 IBM393222 ILI393222 IVE393222 JFA393222 JOW393222 JYS393222 KIO393222 KSK393222 LCG393222 LMC393222 LVY393222 MFU393222 MPQ393222 MZM393222 NJI393222 NTE393222 ODA393222 OMW393222 OWS393222 PGO393222 PQK393222 QAG393222 QKC393222 QTY393222 RDU393222 RNQ393222 RXM393222 SHI393222 SRE393222 TBA393222 TKW393222 TUS393222 UEO393222 UOK393222 UYG393222 VIC393222 VRY393222 WBU393222 WLQ393222 WVM393222 E458758 JA458758 SW458758 ACS458758 AMO458758 AWK458758 BGG458758 BQC458758 BZY458758 CJU458758 CTQ458758 DDM458758 DNI458758 DXE458758 EHA458758 EQW458758 FAS458758 FKO458758 FUK458758 GEG458758 GOC458758 GXY458758 HHU458758 HRQ458758 IBM458758 ILI458758 IVE458758 JFA458758 JOW458758 JYS458758 KIO458758 KSK458758 LCG458758 LMC458758 LVY458758 MFU458758 MPQ458758 MZM458758 NJI458758 NTE458758 ODA458758 OMW458758 OWS458758 PGO458758 PQK458758 QAG458758 QKC458758 QTY458758 RDU458758 RNQ458758 RXM458758 SHI458758 SRE458758 TBA458758 TKW458758 TUS458758 UEO458758 UOK458758 UYG458758 VIC458758 VRY458758 WBU458758 WLQ458758 WVM458758 E524294 JA524294 SW524294 ACS524294 AMO524294 AWK524294 BGG524294 BQC524294 BZY524294 CJU524294 CTQ524294 DDM524294 DNI524294 DXE524294 EHA524294 EQW524294 FAS524294 FKO524294 FUK524294 GEG524294 GOC524294 GXY524294 HHU524294 HRQ524294 IBM524294 ILI524294 IVE524294 JFA524294 JOW524294 JYS524294 KIO524294 KSK524294 LCG524294 LMC524294 LVY524294 MFU524294 MPQ524294 MZM524294 NJI524294 NTE524294 ODA524294 OMW524294 OWS524294 PGO524294 PQK524294 QAG524294 QKC524294 QTY524294 RDU524294 RNQ524294 RXM524294 SHI524294 SRE524294 TBA524294 TKW524294 TUS524294 UEO524294 UOK524294 UYG524294 VIC524294 VRY524294 WBU524294 WLQ524294 WVM524294 E589830 JA589830 SW589830 ACS589830 AMO589830 AWK589830 BGG589830 BQC589830 BZY589830 CJU589830 CTQ589830 DDM589830 DNI589830 DXE589830 EHA589830 EQW589830 FAS589830 FKO589830 FUK589830 GEG589830 GOC589830 GXY589830 HHU589830 HRQ589830 IBM589830 ILI589830 IVE589830 JFA589830 JOW589830 JYS589830 KIO589830 KSK589830 LCG589830 LMC589830 LVY589830 MFU589830 MPQ589830 MZM589830 NJI589830 NTE589830 ODA589830 OMW589830 OWS589830 PGO589830 PQK589830 QAG589830 QKC589830 QTY589830 RDU589830 RNQ589830 RXM589830 SHI589830 SRE589830 TBA589830 TKW589830 TUS589830 UEO589830 UOK589830 UYG589830 VIC589830 VRY589830 WBU589830 WLQ589830 WVM589830 E655366 JA655366 SW655366 ACS655366 AMO655366 AWK655366 BGG655366 BQC655366 BZY655366 CJU655366 CTQ655366 DDM655366 DNI655366 DXE655366 EHA655366 EQW655366 FAS655366 FKO655366 FUK655366 GEG655366 GOC655366 GXY655366 HHU655366 HRQ655366 IBM655366 ILI655366 IVE655366 JFA655366 JOW655366 JYS655366 KIO655366 KSK655366 LCG655366 LMC655366 LVY655366 MFU655366 MPQ655366 MZM655366 NJI655366 NTE655366 ODA655366 OMW655366 OWS655366 PGO655366 PQK655366 QAG655366 QKC655366 QTY655366 RDU655366 RNQ655366 RXM655366 SHI655366 SRE655366 TBA655366 TKW655366 TUS655366 UEO655366 UOK655366 UYG655366 VIC655366 VRY655366 WBU655366 WLQ655366 WVM655366 E720902 JA720902 SW720902 ACS720902 AMO720902 AWK720902 BGG720902 BQC720902 BZY720902 CJU720902 CTQ720902 DDM720902 DNI720902 DXE720902 EHA720902 EQW720902 FAS720902 FKO720902 FUK720902 GEG720902 GOC720902 GXY720902 HHU720902 HRQ720902 IBM720902 ILI720902 IVE720902 JFA720902 JOW720902 JYS720902 KIO720902 KSK720902 LCG720902 LMC720902 LVY720902 MFU720902 MPQ720902 MZM720902 NJI720902 NTE720902 ODA720902 OMW720902 OWS720902 PGO720902 PQK720902 QAG720902 QKC720902 QTY720902 RDU720902 RNQ720902 RXM720902 SHI720902 SRE720902 TBA720902 TKW720902 TUS720902 UEO720902 UOK720902 UYG720902 VIC720902 VRY720902 WBU720902 WLQ720902 WVM720902 E786438 JA786438 SW786438 ACS786438 AMO786438 AWK786438 BGG786438 BQC786438 BZY786438 CJU786438 CTQ786438 DDM786438 DNI786438 DXE786438 EHA786438 EQW786438 FAS786438 FKO786438 FUK786438 GEG786438 GOC786438 GXY786438 HHU786438 HRQ786438 IBM786438 ILI786438 IVE786438 JFA786438 JOW786438 JYS786438 KIO786438 KSK786438 LCG786438 LMC786438 LVY786438 MFU786438 MPQ786438 MZM786438 NJI786438 NTE786438 ODA786438 OMW786438 OWS786438 PGO786438 PQK786438 QAG786438 QKC786438 QTY786438 RDU786438 RNQ786438 RXM786438 SHI786438 SRE786438 TBA786438 TKW786438 TUS786438 UEO786438 UOK786438 UYG786438 VIC786438 VRY786438 WBU786438 WLQ786438 WVM786438 E851974 JA851974 SW851974 ACS851974 AMO851974 AWK851974 BGG851974 BQC851974 BZY851974 CJU851974 CTQ851974 DDM851974 DNI851974 DXE851974 EHA851974 EQW851974 FAS851974 FKO851974 FUK851974 GEG851974 GOC851974 GXY851974 HHU851974 HRQ851974 IBM851974 ILI851974 IVE851974 JFA851974 JOW851974 JYS851974 KIO851974 KSK851974 LCG851974 LMC851974 LVY851974 MFU851974 MPQ851974 MZM851974 NJI851974 NTE851974 ODA851974 OMW851974 OWS851974 PGO851974 PQK851974 QAG851974 QKC851974 QTY851974 RDU851974 RNQ851974 RXM851974 SHI851974 SRE851974 TBA851974 TKW851974 TUS851974 UEO851974 UOK851974 UYG851974 VIC851974 VRY851974 WBU851974 WLQ851974 WVM851974 E917510 JA917510 SW917510 ACS917510 AMO917510 AWK917510 BGG917510 BQC917510 BZY917510 CJU917510 CTQ917510 DDM917510 DNI917510 DXE917510 EHA917510 EQW917510 FAS917510 FKO917510 FUK917510 GEG917510 GOC917510 GXY917510 HHU917510 HRQ917510 IBM917510 ILI917510 IVE917510 JFA917510 JOW917510 JYS917510 KIO917510 KSK917510 LCG917510 LMC917510 LVY917510 MFU917510 MPQ917510 MZM917510 NJI917510 NTE917510 ODA917510 OMW917510 OWS917510 PGO917510 PQK917510 QAG917510 QKC917510 QTY917510 RDU917510 RNQ917510 RXM917510 SHI917510 SRE917510 TBA917510 TKW917510 TUS917510 UEO917510 UOK917510 UYG917510 VIC917510 VRY917510 WBU917510 WLQ917510 WVM917510 E983046 JA983046 SW983046 ACS983046 AMO983046 AWK983046 BGG983046 BQC983046 BZY983046 CJU983046 CTQ983046 DDM983046 DNI983046 DXE983046 EHA983046 EQW983046 FAS983046 FKO983046 FUK983046 GEG983046 GOC983046 GXY983046 HHU983046 HRQ983046 IBM983046 ILI983046 IVE983046 JFA983046 JOW983046 JYS983046 KIO983046 KSK983046 LCG983046 LMC983046 LVY983046 MFU983046 MPQ983046 MZM983046 NJI983046 NTE983046 ODA983046 OMW983046 OWS983046 PGO983046 PQK983046 QAG983046 QKC983046 QTY983046 RDU983046 RNQ983046 RXM983046 SHI983046 SRE983046 TBA983046 TKW983046 TUS983046 UEO983046 UOK983046 UYG983046 VIC983046 VRY983046 WBU983046 WLQ983046 WVM983046">
      <formula1>"Proportionnel,Actuariel"</formula1>
    </dataValidation>
    <dataValidation type="list" showInputMessage="1" showErrorMessage="1" errorTitle="Erreur de saisie" error="Il faut saisir Mensuel, Trimestriel, Semestriel ou Annuel" promptTitle="Périodicité" prompt="Mensuel, Trimestriel, Semestriel ou Annuel" sqref="D9">
      <formula1>"Hebdomadaire,Mensuel,Trimestriel,Quadrimensuel,Semestriel,Annuel"</formula1>
    </dataValidation>
  </dataValidations>
  <hyperlinks>
    <hyperlink ref="L2" r:id="rId1"/>
  </hyperlinks>
  <pageMargins left="0.31496062992125984" right="0.31496062992125984" top="0.74803149606299213" bottom="0.74803149606299213" header="0.31496062992125984" footer="0.31496062992125984"/>
  <pageSetup paperSize="9" scale="90"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8</vt:i4>
      </vt:variant>
    </vt:vector>
  </HeadingPairs>
  <TitlesOfParts>
    <vt:vector size="9" baseType="lpstr">
      <vt:lpstr>SIMULATEUR</vt:lpstr>
      <vt:lpstr>Différé</vt:lpstr>
      <vt:lpstr>FraisF</vt:lpstr>
      <vt:lpstr>FraisV</vt:lpstr>
      <vt:lpstr>MtEch</vt:lpstr>
      <vt:lpstr>MtEmprunt</vt:lpstr>
      <vt:lpstr>NbEch</vt:lpstr>
      <vt:lpstr>NbEchAn</vt:lpstr>
      <vt:lpstr>TxPer</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Fouss</dc:creator>
  <cp:lastModifiedBy>Fousseni</cp:lastModifiedBy>
  <cp:lastPrinted>2014-12-21T23:24:53Z</cp:lastPrinted>
  <dcterms:created xsi:type="dcterms:W3CDTF">2014-12-21T17:02:05Z</dcterms:created>
  <dcterms:modified xsi:type="dcterms:W3CDTF">2017-02-06T16:01:54Z</dcterms:modified>
</cp:coreProperties>
</file>