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8515" windowHeight="12600" activeTab="2"/>
  </bookViews>
  <sheets>
    <sheet name="X" sheetId="1" r:id="rId1"/>
    <sheet name="Y" sheetId="2" r:id="rId2"/>
    <sheet name="Solveur" sheetId="3" r:id="rId3"/>
    <sheet name="Paramètres" sheetId="4" r:id="rId4"/>
  </sheets>
  <definedNames>
    <definedName name="solver_adj" localSheetId="2" hidden="1">Solveur!$H$5:$H$7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st" localSheetId="2" hidden="1">1</definedName>
    <definedName name="solver_itr" localSheetId="2" hidden="1">2147483647</definedName>
    <definedName name="solver_lhs1" localSheetId="2" hidden="1">Solveur!$H$5:$H$7</definedName>
    <definedName name="solver_lhs2" localSheetId="2" hidden="1">Solveur!$H$5:$H$7</definedName>
    <definedName name="solver_lhs3" localSheetId="2" hidden="1">Solveur!$H$6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1</definedName>
    <definedName name="solver_neg" localSheetId="2" hidden="1">1</definedName>
    <definedName name="solver_nod" localSheetId="2" hidden="1">2147483647</definedName>
    <definedName name="solver_num" localSheetId="2" hidden="1">3</definedName>
    <definedName name="solver_nwt" localSheetId="2" hidden="1">1</definedName>
    <definedName name="solver_opt" localSheetId="2" hidden="1">Solveur!$H$13</definedName>
    <definedName name="solver_pre" localSheetId="2" hidden="1">0.00100000004749745</definedName>
    <definedName name="solver_rbv" localSheetId="2" hidden="1">1</definedName>
    <definedName name="solver_rel1" localSheetId="2" hidden="1">3</definedName>
    <definedName name="solver_rel2" localSheetId="2" hidden="1">1</definedName>
    <definedName name="solver_rel3" localSheetId="2" hidden="1">1</definedName>
    <definedName name="solver_rhs1" localSheetId="2" hidden="1">Solveur!$I$5:$I$7</definedName>
    <definedName name="solver_rhs2" localSheetId="2" hidden="1">Solveur!$J$5:$J$7</definedName>
    <definedName name="solver_rhs3" localSheetId="2" hidden="1">Solveur!$H$5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120</definedName>
    <definedName name="solver_tol" localSheetId="2" hidden="1">0.01</definedName>
    <definedName name="solver_typ" localSheetId="2" hidden="1">2</definedName>
    <definedName name="solver_val" localSheetId="2" hidden="1">0</definedName>
    <definedName name="solver_ver" localSheetId="2" hidden="1">3</definedName>
  </definedNames>
  <calcPr calcId="145621"/>
</workbook>
</file>

<file path=xl/calcChain.xml><?xml version="1.0" encoding="utf-8"?>
<calcChain xmlns="http://schemas.openxmlformats.org/spreadsheetml/2006/main">
  <c r="D39" i="3" l="1"/>
  <c r="E39" i="3" s="1"/>
  <c r="D38" i="3"/>
  <c r="E38" i="3" s="1"/>
  <c r="D37" i="3"/>
  <c r="E37" i="3" s="1"/>
  <c r="D36" i="3"/>
  <c r="E36" i="3" s="1"/>
  <c r="D35" i="3"/>
  <c r="E35" i="3" s="1"/>
  <c r="D34" i="3"/>
  <c r="E34" i="3" s="1"/>
  <c r="D33" i="3"/>
  <c r="E33" i="3" s="1"/>
  <c r="D32" i="3"/>
  <c r="E32" i="3" s="1"/>
  <c r="D31" i="3"/>
  <c r="E31" i="3" s="1"/>
  <c r="D30" i="3"/>
  <c r="E30" i="3" s="1"/>
  <c r="D29" i="3"/>
  <c r="E29" i="3" s="1"/>
  <c r="D28" i="3"/>
  <c r="E28" i="3" s="1"/>
  <c r="D27" i="3"/>
  <c r="E27" i="3" s="1"/>
  <c r="D26" i="3"/>
  <c r="E26" i="3" s="1"/>
  <c r="D25" i="3"/>
  <c r="E25" i="3" s="1"/>
  <c r="D24" i="3"/>
  <c r="E24" i="3" s="1"/>
  <c r="D23" i="3"/>
  <c r="E23" i="3" s="1"/>
  <c r="D22" i="3"/>
  <c r="E22" i="3" s="1"/>
  <c r="D21" i="3"/>
  <c r="E21" i="3" s="1"/>
  <c r="D20" i="3"/>
  <c r="E20" i="3" s="1"/>
  <c r="D19" i="3"/>
  <c r="E19" i="3" s="1"/>
  <c r="D18" i="3"/>
  <c r="E18" i="3" s="1"/>
  <c r="D17" i="3"/>
  <c r="E17" i="3" s="1"/>
  <c r="D16" i="3"/>
  <c r="E16" i="3" s="1"/>
  <c r="D15" i="3"/>
  <c r="E15" i="3" s="1"/>
  <c r="D14" i="3"/>
  <c r="E14" i="3" s="1"/>
  <c r="D13" i="3"/>
  <c r="E13" i="3" s="1"/>
  <c r="D12" i="3"/>
  <c r="E12" i="3" s="1"/>
  <c r="D11" i="3"/>
  <c r="E11" i="3" s="1"/>
  <c r="D10" i="3"/>
  <c r="E10" i="3" s="1"/>
  <c r="D9" i="3"/>
  <c r="E9" i="3" s="1"/>
  <c r="D8" i="3"/>
  <c r="E8" i="3" s="1"/>
  <c r="D7" i="3"/>
  <c r="E7" i="3" s="1"/>
  <c r="D6" i="3"/>
  <c r="E6" i="3" s="1"/>
  <c r="H13" i="3" l="1"/>
</calcChain>
</file>

<file path=xl/sharedStrings.xml><?xml version="1.0" encoding="utf-8"?>
<sst xmlns="http://schemas.openxmlformats.org/spreadsheetml/2006/main" count="59" uniqueCount="41">
  <si>
    <t>X</t>
  </si>
  <si>
    <t>Y</t>
  </si>
  <si>
    <t>REGRESSION</t>
  </si>
  <si>
    <t>ERREUR</t>
  </si>
  <si>
    <t>Modèle :</t>
  </si>
  <si>
    <t>Critère :</t>
  </si>
  <si>
    <t>Série :</t>
  </si>
  <si>
    <t>A</t>
  </si>
  <si>
    <t>B</t>
  </si>
  <si>
    <t>C</t>
  </si>
  <si>
    <t>D</t>
  </si>
  <si>
    <t>E</t>
  </si>
  <si>
    <t>F</t>
  </si>
  <si>
    <t>G</t>
  </si>
  <si>
    <t>Valeur</t>
  </si>
  <si>
    <t>ERREUR MOY. :</t>
  </si>
  <si>
    <t>Maxi</t>
  </si>
  <si>
    <t>Mini</t>
  </si>
  <si>
    <t>Ordre :</t>
  </si>
  <si>
    <t>Serie1</t>
  </si>
  <si>
    <t>Serie2</t>
  </si>
  <si>
    <t>Exp1</t>
  </si>
  <si>
    <t>Ln1</t>
  </si>
  <si>
    <t>Exp2</t>
  </si>
  <si>
    <t>Ln2</t>
  </si>
  <si>
    <t>Pol1</t>
  </si>
  <si>
    <t>Pol2</t>
  </si>
  <si>
    <t>Puis1</t>
  </si>
  <si>
    <t>Puis2</t>
  </si>
  <si>
    <t>LP1</t>
  </si>
  <si>
    <t>LP2</t>
  </si>
  <si>
    <t>CLP1</t>
  </si>
  <si>
    <t>CLP2</t>
  </si>
  <si>
    <t>Gomp1</t>
  </si>
  <si>
    <t>Gomp2</t>
  </si>
  <si>
    <t>Lin1</t>
  </si>
  <si>
    <t>Lin2</t>
  </si>
  <si>
    <t>Pedro 22 - Excel Pratique (2019)</t>
  </si>
  <si>
    <t xml:space="preserve">MSE </t>
  </si>
  <si>
    <t>↑ à remplir ↑</t>
  </si>
  <si>
    <t>Gompertz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</si>
</sst>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0000"/>
      <name val="Calibri"/>
      <family val="2"/>
    </font>
    <font>
      <i/>
      <sz val="8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</font>
    <font>
      <b/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6" xfId="0" applyBorder="1"/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0" fillId="0" borderId="11" xfId="0" applyNumberFormat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6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1998616785013165E-2"/>
          <c:y val="3.7101151829705498E-2"/>
          <c:w val="0.74590718713352322"/>
          <c:h val="0.87918404936225081"/>
        </c:manualLayout>
      </c:layout>
      <c:scatterChart>
        <c:scatterStyle val="lineMarker"/>
        <c:varyColors val="0"/>
        <c:ser>
          <c:idx val="0"/>
          <c:order val="0"/>
          <c:tx>
            <c:strRef>
              <c:f>Solveur!$C$5</c:f>
              <c:strCache>
                <c:ptCount val="1"/>
                <c:pt idx="0">
                  <c:v>Y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4"/>
            <c:spPr>
              <a:solidFill>
                <a:schemeClr val="tx1">
                  <a:lumMod val="50000"/>
                  <a:lumOff val="50000"/>
                </a:schemeClr>
              </a:solidFill>
              <a:ln>
                <a:noFill/>
              </a:ln>
            </c:spPr>
          </c:marker>
          <c:xVal>
            <c:numRef>
              <c:f>Solveur!$B$6:$B$1005</c:f>
              <c:numCache>
                <c:formatCode>0.00</c:formatCode>
                <c:ptCount val="1000"/>
                <c:pt idx="0">
                  <c:v>6.3164239202295871</c:v>
                </c:pt>
                <c:pt idx="1">
                  <c:v>9.5160283611241816</c:v>
                </c:pt>
                <c:pt idx="2">
                  <c:v>11.924862072966144</c:v>
                </c:pt>
                <c:pt idx="3">
                  <c:v>13.521865629249858</c:v>
                </c:pt>
                <c:pt idx="4">
                  <c:v>14.900089276544936</c:v>
                </c:pt>
                <c:pt idx="5">
                  <c:v>16.931479487980369</c:v>
                </c:pt>
                <c:pt idx="6">
                  <c:v>18.890852649321467</c:v>
                </c:pt>
                <c:pt idx="7">
                  <c:v>21.235427954581333</c:v>
                </c:pt>
                <c:pt idx="8">
                  <c:v>23.01750272154386</c:v>
                </c:pt>
                <c:pt idx="9">
                  <c:v>25.019165745051399</c:v>
                </c:pt>
                <c:pt idx="10">
                  <c:v>27.411424751264004</c:v>
                </c:pt>
                <c:pt idx="11">
                  <c:v>29.444815239481006</c:v>
                </c:pt>
                <c:pt idx="12">
                  <c:v>31.332366349198725</c:v>
                </c:pt>
                <c:pt idx="13">
                  <c:v>33.0745774097525</c:v>
                </c:pt>
                <c:pt idx="14">
                  <c:v>33.895185412587587</c:v>
                </c:pt>
                <c:pt idx="15">
                  <c:v>35.254714227678207</c:v>
                </c:pt>
                <c:pt idx="16">
                  <c:v>35.777809832466353</c:v>
                </c:pt>
                <c:pt idx="17">
                  <c:v>36.886362728003874</c:v>
                </c:pt>
                <c:pt idx="18">
                  <c:v>38.610572405207378</c:v>
                </c:pt>
                <c:pt idx="19">
                  <c:v>39.726572217431112</c:v>
                </c:pt>
                <c:pt idx="20">
                  <c:v>40.777813693978899</c:v>
                </c:pt>
                <c:pt idx="21">
                  <c:v>42.450405025073202</c:v>
                </c:pt>
                <c:pt idx="22">
                  <c:v>44.428186170377884</c:v>
                </c:pt>
                <c:pt idx="23">
                  <c:v>45.894761434381145</c:v>
                </c:pt>
                <c:pt idx="24">
                  <c:v>47.109247213556806</c:v>
                </c:pt>
                <c:pt idx="25">
                  <c:v>48.094030520260908</c:v>
                </c:pt>
                <c:pt idx="26">
                  <c:v>49.223713980395985</c:v>
                </c:pt>
                <c:pt idx="27">
                  <c:v>50.750367857118988</c:v>
                </c:pt>
                <c:pt idx="28">
                  <c:v>52.098649101151871</c:v>
                </c:pt>
                <c:pt idx="29">
                  <c:v>53.728378093958952</c:v>
                </c:pt>
                <c:pt idx="30">
                  <c:v>55.395040474000801</c:v>
                </c:pt>
                <c:pt idx="31">
                  <c:v>59.300541650518475</c:v>
                </c:pt>
                <c:pt idx="32">
                  <c:v>62.786034853387221</c:v>
                </c:pt>
                <c:pt idx="33">
                  <c:v>69.330863806978769</c:v>
                </c:pt>
              </c:numCache>
            </c:numRef>
          </c:xVal>
          <c:yVal>
            <c:numRef>
              <c:f>Solveur!$C$6:$C$1005</c:f>
              <c:numCache>
                <c:formatCode>0.00</c:formatCode>
                <c:ptCount val="1000"/>
                <c:pt idx="0">
                  <c:v>0.8721245732171462</c:v>
                </c:pt>
                <c:pt idx="1">
                  <c:v>1.01</c:v>
                </c:pt>
                <c:pt idx="2">
                  <c:v>1.32</c:v>
                </c:pt>
                <c:pt idx="3">
                  <c:v>2.5</c:v>
                </c:pt>
                <c:pt idx="4">
                  <c:v>2.0299999999999998</c:v>
                </c:pt>
                <c:pt idx="5">
                  <c:v>3.08</c:v>
                </c:pt>
                <c:pt idx="6">
                  <c:v>4.55</c:v>
                </c:pt>
                <c:pt idx="7">
                  <c:v>5.6</c:v>
                </c:pt>
                <c:pt idx="8">
                  <c:v>7.2</c:v>
                </c:pt>
                <c:pt idx="9">
                  <c:v>9.36</c:v>
                </c:pt>
                <c:pt idx="10">
                  <c:v>12.44</c:v>
                </c:pt>
                <c:pt idx="11">
                  <c:v>18.21</c:v>
                </c:pt>
                <c:pt idx="12">
                  <c:v>23.55</c:v>
                </c:pt>
                <c:pt idx="13">
                  <c:v>24.99</c:v>
                </c:pt>
                <c:pt idx="14">
                  <c:v>29.32</c:v>
                </c:pt>
                <c:pt idx="15">
                  <c:v>32.32</c:v>
                </c:pt>
                <c:pt idx="16">
                  <c:v>37.5</c:v>
                </c:pt>
                <c:pt idx="17">
                  <c:v>39.24</c:v>
                </c:pt>
                <c:pt idx="18">
                  <c:v>42.12</c:v>
                </c:pt>
                <c:pt idx="19">
                  <c:v>44.01</c:v>
                </c:pt>
                <c:pt idx="20">
                  <c:v>45.26</c:v>
                </c:pt>
                <c:pt idx="21">
                  <c:v>46</c:v>
                </c:pt>
                <c:pt idx="22">
                  <c:v>46.68</c:v>
                </c:pt>
                <c:pt idx="23">
                  <c:v>49.2</c:v>
                </c:pt>
                <c:pt idx="24">
                  <c:v>48.7</c:v>
                </c:pt>
                <c:pt idx="25">
                  <c:v>47.78</c:v>
                </c:pt>
                <c:pt idx="26">
                  <c:v>49.56</c:v>
                </c:pt>
                <c:pt idx="27">
                  <c:v>50.5</c:v>
                </c:pt>
                <c:pt idx="28">
                  <c:v>51</c:v>
                </c:pt>
                <c:pt idx="29">
                  <c:v>51</c:v>
                </c:pt>
                <c:pt idx="30">
                  <c:v>52.2</c:v>
                </c:pt>
                <c:pt idx="31">
                  <c:v>52</c:v>
                </c:pt>
                <c:pt idx="32">
                  <c:v>53.1</c:v>
                </c:pt>
                <c:pt idx="33">
                  <c:v>52.9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Solveur!$D$5</c:f>
              <c:strCache>
                <c:ptCount val="1"/>
                <c:pt idx="0">
                  <c:v>REGRESSION</c:v>
                </c:pt>
              </c:strCache>
            </c:strRef>
          </c:tx>
          <c:spPr>
            <a:ln w="12700">
              <a:solidFill>
                <a:schemeClr val="accent6">
                  <a:lumMod val="75000"/>
                </a:schemeClr>
              </a:solidFill>
              <a:prstDash val="sysDash"/>
            </a:ln>
          </c:spPr>
          <c:marker>
            <c:symbol val="plus"/>
            <c:size val="4"/>
            <c:spPr>
              <a:noFill/>
              <a:ln>
                <a:solidFill>
                  <a:schemeClr val="accent6">
                    <a:lumMod val="75000"/>
                  </a:schemeClr>
                </a:solidFill>
              </a:ln>
            </c:spPr>
          </c:marker>
          <c:xVal>
            <c:numRef>
              <c:f>Solveur!$B$6:$B$1005</c:f>
              <c:numCache>
                <c:formatCode>0.00</c:formatCode>
                <c:ptCount val="1000"/>
                <c:pt idx="0">
                  <c:v>6.3164239202295871</c:v>
                </c:pt>
                <c:pt idx="1">
                  <c:v>9.5160283611241816</c:v>
                </c:pt>
                <c:pt idx="2">
                  <c:v>11.924862072966144</c:v>
                </c:pt>
                <c:pt idx="3">
                  <c:v>13.521865629249858</c:v>
                </c:pt>
                <c:pt idx="4">
                  <c:v>14.900089276544936</c:v>
                </c:pt>
                <c:pt idx="5">
                  <c:v>16.931479487980369</c:v>
                </c:pt>
                <c:pt idx="6">
                  <c:v>18.890852649321467</c:v>
                </c:pt>
                <c:pt idx="7">
                  <c:v>21.235427954581333</c:v>
                </c:pt>
                <c:pt idx="8">
                  <c:v>23.01750272154386</c:v>
                </c:pt>
                <c:pt idx="9">
                  <c:v>25.019165745051399</c:v>
                </c:pt>
                <c:pt idx="10">
                  <c:v>27.411424751264004</c:v>
                </c:pt>
                <c:pt idx="11">
                  <c:v>29.444815239481006</c:v>
                </c:pt>
                <c:pt idx="12">
                  <c:v>31.332366349198725</c:v>
                </c:pt>
                <c:pt idx="13">
                  <c:v>33.0745774097525</c:v>
                </c:pt>
                <c:pt idx="14">
                  <c:v>33.895185412587587</c:v>
                </c:pt>
                <c:pt idx="15">
                  <c:v>35.254714227678207</c:v>
                </c:pt>
                <c:pt idx="16">
                  <c:v>35.777809832466353</c:v>
                </c:pt>
                <c:pt idx="17">
                  <c:v>36.886362728003874</c:v>
                </c:pt>
                <c:pt idx="18">
                  <c:v>38.610572405207378</c:v>
                </c:pt>
                <c:pt idx="19">
                  <c:v>39.726572217431112</c:v>
                </c:pt>
                <c:pt idx="20">
                  <c:v>40.777813693978899</c:v>
                </c:pt>
                <c:pt idx="21">
                  <c:v>42.450405025073202</c:v>
                </c:pt>
                <c:pt idx="22">
                  <c:v>44.428186170377884</c:v>
                </c:pt>
                <c:pt idx="23">
                  <c:v>45.894761434381145</c:v>
                </c:pt>
                <c:pt idx="24">
                  <c:v>47.109247213556806</c:v>
                </c:pt>
                <c:pt idx="25">
                  <c:v>48.094030520260908</c:v>
                </c:pt>
                <c:pt idx="26">
                  <c:v>49.223713980395985</c:v>
                </c:pt>
                <c:pt idx="27">
                  <c:v>50.750367857118988</c:v>
                </c:pt>
                <c:pt idx="28">
                  <c:v>52.098649101151871</c:v>
                </c:pt>
                <c:pt idx="29">
                  <c:v>53.728378093958952</c:v>
                </c:pt>
                <c:pt idx="30">
                  <c:v>55.395040474000801</c:v>
                </c:pt>
                <c:pt idx="31">
                  <c:v>59.300541650518475</c:v>
                </c:pt>
                <c:pt idx="32">
                  <c:v>62.786034853387221</c:v>
                </c:pt>
                <c:pt idx="33">
                  <c:v>69.330863806978769</c:v>
                </c:pt>
              </c:numCache>
            </c:numRef>
          </c:xVal>
          <c:yVal>
            <c:numRef>
              <c:f>Solveur!$D$6:$D$1005</c:f>
              <c:numCache>
                <c:formatCode>0.00</c:formatCode>
                <c:ptCount val="1000"/>
                <c:pt idx="0">
                  <c:v>8.5675683267041572E-2</c:v>
                </c:pt>
                <c:pt idx="1">
                  <c:v>0.38884839993680775</c:v>
                </c:pt>
                <c:pt idx="2">
                  <c:v>0.95967695268906472</c:v>
                </c:pt>
                <c:pt idx="3">
                  <c:v>1.5943619151189046</c:v>
                </c:pt>
                <c:pt idx="4">
                  <c:v>2.349285226869092</c:v>
                </c:pt>
                <c:pt idx="5">
                  <c:v>3.8617607486991563</c:v>
                </c:pt>
                <c:pt idx="6">
                  <c:v>5.8009593410706479</c:v>
                </c:pt>
                <c:pt idx="7">
                  <c:v>8.7253594030064701</c:v>
                </c:pt>
                <c:pt idx="8">
                  <c:v>11.335897054134131</c:v>
                </c:pt>
                <c:pt idx="9">
                  <c:v>14.581009195088933</c:v>
                </c:pt>
                <c:pt idx="10">
                  <c:v>18.747156912811004</c:v>
                </c:pt>
                <c:pt idx="11">
                  <c:v>22.400554028448557</c:v>
                </c:pt>
                <c:pt idx="12">
                  <c:v>25.784125211651357</c:v>
                </c:pt>
                <c:pt idx="13">
                  <c:v>28.83542563859632</c:v>
                </c:pt>
                <c:pt idx="14">
                  <c:v>30.234754834936655</c:v>
                </c:pt>
                <c:pt idx="15">
                  <c:v>32.485742357170579</c:v>
                </c:pt>
                <c:pt idx="16">
                  <c:v>33.326872119207621</c:v>
                </c:pt>
                <c:pt idx="17">
                  <c:v>35.059267984793159</c:v>
                </c:pt>
                <c:pt idx="18">
                  <c:v>37.608837464050254</c:v>
                </c:pt>
                <c:pt idx="19">
                  <c:v>39.159938769094069</c:v>
                </c:pt>
                <c:pt idx="20">
                  <c:v>40.547792437515305</c:v>
                </c:pt>
                <c:pt idx="21">
                  <c:v>42.608481810026859</c:v>
                </c:pt>
                <c:pt idx="22">
                  <c:v>44.814277942776791</c:v>
                </c:pt>
                <c:pt idx="23">
                  <c:v>46.293515538783097</c:v>
                </c:pt>
                <c:pt idx="24">
                  <c:v>47.422024466947775</c:v>
                </c:pt>
                <c:pt idx="25">
                  <c:v>48.275656981443049</c:v>
                </c:pt>
                <c:pt idx="26">
                  <c:v>49.190120335083655</c:v>
                </c:pt>
                <c:pt idx="27">
                  <c:v>50.321803571590991</c:v>
                </c:pt>
                <c:pt idx="28">
                  <c:v>51.228045987858223</c:v>
                </c:pt>
                <c:pt idx="29">
                  <c:v>52.215683148809568</c:v>
                </c:pt>
                <c:pt idx="30">
                  <c:v>53.113956522393828</c:v>
                </c:pt>
                <c:pt idx="31">
                  <c:v>54.83596295116876</c:v>
                </c:pt>
                <c:pt idx="32">
                  <c:v>55.999868874334389</c:v>
                </c:pt>
                <c:pt idx="33">
                  <c:v>57.495072342601688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333312"/>
        <c:axId val="116333888"/>
      </c:scatterChart>
      <c:valAx>
        <c:axId val="116333312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116333888"/>
        <c:crosses val="autoZero"/>
        <c:crossBetween val="midCat"/>
      </c:valAx>
      <c:valAx>
        <c:axId val="1163338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11633331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13187</xdr:colOff>
      <xdr:row>14</xdr:row>
      <xdr:rowOff>13188</xdr:rowOff>
    </xdr:from>
    <xdr:to>
      <xdr:col>13</xdr:col>
      <xdr:colOff>7327</xdr:colOff>
      <xdr:row>34</xdr:row>
      <xdr:rowOff>3663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4</xdr:row>
          <xdr:rowOff>76200</xdr:rowOff>
        </xdr:from>
        <xdr:to>
          <xdr:col>12</xdr:col>
          <xdr:colOff>714375</xdr:colOff>
          <xdr:row>6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Configurer modèle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6</xdr:row>
          <xdr:rowOff>123825</xdr:rowOff>
        </xdr:from>
        <xdr:to>
          <xdr:col>12</xdr:col>
          <xdr:colOff>714375</xdr:colOff>
          <xdr:row>8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Déterminer paramètres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8</xdr:row>
          <xdr:rowOff>180975</xdr:rowOff>
        </xdr:from>
        <xdr:to>
          <xdr:col>12</xdr:col>
          <xdr:colOff>714375</xdr:colOff>
          <xdr:row>10</xdr:row>
          <xdr:rowOff>104775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Aide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R35"/>
  <sheetViews>
    <sheetView workbookViewId="0">
      <selection activeCell="Q2" sqref="Q2:Q35"/>
    </sheetView>
  </sheetViews>
  <sheetFormatPr baseColWidth="10" defaultRowHeight="15" x14ac:dyDescent="0.25"/>
  <cols>
    <col min="1" max="16384" width="11.42578125" style="14"/>
  </cols>
  <sheetData>
    <row r="1" spans="1:18" s="13" customFormat="1" x14ac:dyDescent="0.25">
      <c r="A1" s="13" t="s">
        <v>19</v>
      </c>
      <c r="B1" s="13" t="s">
        <v>20</v>
      </c>
      <c r="C1" s="13" t="s">
        <v>35</v>
      </c>
      <c r="D1" s="13" t="s">
        <v>36</v>
      </c>
      <c r="E1" s="13" t="s">
        <v>21</v>
      </c>
      <c r="F1" s="13" t="s">
        <v>23</v>
      </c>
      <c r="G1" s="13" t="s">
        <v>22</v>
      </c>
      <c r="H1" s="13" t="s">
        <v>24</v>
      </c>
      <c r="I1" s="13" t="s">
        <v>25</v>
      </c>
      <c r="J1" s="13" t="s">
        <v>26</v>
      </c>
      <c r="K1" s="13" t="s">
        <v>27</v>
      </c>
      <c r="L1" s="13" t="s">
        <v>28</v>
      </c>
      <c r="M1" s="13" t="s">
        <v>29</v>
      </c>
      <c r="N1" s="13" t="s">
        <v>30</v>
      </c>
      <c r="O1" s="13" t="s">
        <v>31</v>
      </c>
      <c r="P1" s="13" t="s">
        <v>32</v>
      </c>
      <c r="Q1" s="13" t="s">
        <v>33</v>
      </c>
      <c r="R1" s="13" t="s">
        <v>34</v>
      </c>
    </row>
    <row r="2" spans="1:18" x14ac:dyDescent="0.25">
      <c r="A2" s="14">
        <v>5.5646185343081367</v>
      </c>
      <c r="B2" s="14">
        <v>2.6445294780759401</v>
      </c>
      <c r="C2" s="14">
        <v>5.7190544091991411</v>
      </c>
      <c r="D2" s="14">
        <v>6.2708303645851471</v>
      </c>
      <c r="E2" s="14">
        <v>3.4123881075452531</v>
      </c>
      <c r="F2" s="14">
        <v>11.211082256626639</v>
      </c>
      <c r="G2" s="14">
        <v>4.9029964094195488</v>
      </c>
      <c r="H2" s="14">
        <v>3.0694239449275487</v>
      </c>
      <c r="I2" s="14">
        <v>9.8539688238607379</v>
      </c>
      <c r="J2" s="14">
        <v>5.2135112009253213</v>
      </c>
      <c r="K2" s="14">
        <v>6.6783415546772913</v>
      </c>
      <c r="L2" s="14">
        <v>3.2856432511700242</v>
      </c>
      <c r="M2" s="14">
        <v>5.1871245975468341</v>
      </c>
      <c r="N2" s="14">
        <v>7.0935406332890549</v>
      </c>
      <c r="O2" s="14">
        <v>2.6702115387700243</v>
      </c>
      <c r="P2" s="14">
        <v>9.6013077300448995</v>
      </c>
      <c r="Q2" s="14">
        <v>2.9466160711881679</v>
      </c>
      <c r="R2" s="14">
        <v>6.3164239202295871</v>
      </c>
    </row>
    <row r="3" spans="1:18" x14ac:dyDescent="0.25">
      <c r="A3" s="14">
        <v>8.3657559647038902</v>
      </c>
      <c r="B3" s="14">
        <v>10.091572237018319</v>
      </c>
      <c r="C3" s="14">
        <v>9.0185326214789789</v>
      </c>
      <c r="D3" s="14">
        <v>9.5390313778538989</v>
      </c>
      <c r="E3" s="14">
        <v>8.1167833224022168</v>
      </c>
      <c r="F3" s="14">
        <v>13.41353589959904</v>
      </c>
      <c r="G3" s="14">
        <v>6.7058830634414974</v>
      </c>
      <c r="H3" s="14">
        <v>8.0510463099245566</v>
      </c>
      <c r="I3" s="14">
        <v>13.102060858435419</v>
      </c>
      <c r="J3" s="14">
        <v>7.5593146279702879</v>
      </c>
      <c r="K3" s="14">
        <v>7.5106208764069438</v>
      </c>
      <c r="L3" s="14">
        <v>10.269736892091517</v>
      </c>
      <c r="M3" s="14">
        <v>10.420386803653289</v>
      </c>
      <c r="N3" s="14">
        <v>7.2496329910125414</v>
      </c>
      <c r="O3" s="14">
        <v>8.0912276486667043</v>
      </c>
      <c r="P3" s="14">
        <v>13.501521245022376</v>
      </c>
      <c r="Q3" s="14">
        <v>5.313936783926561</v>
      </c>
      <c r="R3" s="14">
        <v>9.5160283611241816</v>
      </c>
    </row>
    <row r="4" spans="1:18" x14ac:dyDescent="0.25">
      <c r="A4" s="14">
        <v>8.4792918484590771</v>
      </c>
      <c r="B4" s="14">
        <v>10.600092308118725</v>
      </c>
      <c r="C4" s="14">
        <v>11.562546826189035</v>
      </c>
      <c r="D4" s="14">
        <v>12.09289039416675</v>
      </c>
      <c r="E4" s="14">
        <v>8.4168283421288663</v>
      </c>
      <c r="F4" s="14">
        <v>13.584159366845757</v>
      </c>
      <c r="G4" s="14">
        <v>12.669922169174852</v>
      </c>
      <c r="H4" s="14">
        <v>9.0508662035061995</v>
      </c>
      <c r="I4" s="14">
        <v>17.830373086610443</v>
      </c>
      <c r="J4" s="14">
        <v>11.150251787460412</v>
      </c>
      <c r="K4" s="14">
        <v>8.6174055117870747</v>
      </c>
      <c r="L4" s="14">
        <v>10.571056385378277</v>
      </c>
      <c r="M4" s="14">
        <v>14.043041836672483</v>
      </c>
      <c r="N4" s="14">
        <v>7.9919244472253315</v>
      </c>
      <c r="O4" s="14">
        <v>9.732647278994218</v>
      </c>
      <c r="P4" s="14">
        <v>18.308169345923023</v>
      </c>
      <c r="Q4" s="14">
        <v>6.2481145690418707</v>
      </c>
      <c r="R4" s="14">
        <v>11.924862072966144</v>
      </c>
    </row>
    <row r="5" spans="1:18" x14ac:dyDescent="0.25">
      <c r="A5" s="14">
        <v>9.4574841532780987</v>
      </c>
      <c r="B5" s="14">
        <v>12.687452998811644</v>
      </c>
      <c r="C5" s="14">
        <v>12.878205986364495</v>
      </c>
      <c r="D5" s="14">
        <v>14.120167688496503</v>
      </c>
      <c r="E5" s="14">
        <v>12.936014295946672</v>
      </c>
      <c r="F5" s="14">
        <v>13.885662483334253</v>
      </c>
      <c r="G5" s="14">
        <v>13.176212556041925</v>
      </c>
      <c r="H5" s="14">
        <v>9.4069333107371644</v>
      </c>
      <c r="I5" s="14">
        <v>17.962671059427983</v>
      </c>
      <c r="J5" s="14">
        <v>12.000525150083838</v>
      </c>
      <c r="K5" s="14">
        <v>11.481626794435513</v>
      </c>
      <c r="L5" s="14">
        <v>16.739428050688314</v>
      </c>
      <c r="M5" s="14">
        <v>15.196843020750354</v>
      </c>
      <c r="N5" s="14">
        <v>8.3717466551622479</v>
      </c>
      <c r="O5" s="14">
        <v>12.160628454276974</v>
      </c>
      <c r="P5" s="14">
        <v>18.630526710781488</v>
      </c>
      <c r="Q5" s="14">
        <v>8.5045304248085074</v>
      </c>
      <c r="R5" s="14">
        <v>13.521865629249858</v>
      </c>
    </row>
    <row r="6" spans="1:18" x14ac:dyDescent="0.25">
      <c r="A6" s="14">
        <v>10.491116343999321</v>
      </c>
      <c r="B6" s="14">
        <v>14.266357224865839</v>
      </c>
      <c r="C6" s="14">
        <v>14.644886380409007</v>
      </c>
      <c r="D6" s="14">
        <v>15.781404002176179</v>
      </c>
      <c r="E6" s="14">
        <v>17.046103625413036</v>
      </c>
      <c r="F6" s="14">
        <v>14.777573079239861</v>
      </c>
      <c r="G6" s="14">
        <v>16.30751683789412</v>
      </c>
      <c r="H6" s="14">
        <v>10.166345129707359</v>
      </c>
      <c r="I6" s="14">
        <v>18.471760515008388</v>
      </c>
      <c r="J6" s="14">
        <v>14.680787393420289</v>
      </c>
      <c r="K6" s="14">
        <v>13.042092068513401</v>
      </c>
      <c r="L6" s="14">
        <v>16.854549912031146</v>
      </c>
      <c r="M6" s="14">
        <v>15.314884158792008</v>
      </c>
      <c r="N6" s="14">
        <v>10.393395303202698</v>
      </c>
      <c r="O6" s="14">
        <v>13.632670706498509</v>
      </c>
      <c r="P6" s="14">
        <v>22.864307681512372</v>
      </c>
      <c r="Q6" s="14">
        <v>9.656241168202742</v>
      </c>
      <c r="R6" s="14">
        <v>14.900089276544936</v>
      </c>
    </row>
    <row r="7" spans="1:18" x14ac:dyDescent="0.25">
      <c r="A7" s="14">
        <v>10.547436123820777</v>
      </c>
      <c r="B7" s="14">
        <v>17.454478741556521</v>
      </c>
      <c r="C7" s="14">
        <v>16.927194810417905</v>
      </c>
      <c r="D7" s="14">
        <v>18.172472046121985</v>
      </c>
      <c r="E7" s="14">
        <v>20.33642334830008</v>
      </c>
      <c r="F7" s="14">
        <v>15.813631864349157</v>
      </c>
      <c r="G7" s="14">
        <v>18.225910794816432</v>
      </c>
      <c r="H7" s="14">
        <v>11.360011826997553</v>
      </c>
      <c r="I7" s="14">
        <v>20.561152443031244</v>
      </c>
      <c r="J7" s="14">
        <v>16.02171067728667</v>
      </c>
      <c r="K7" s="14">
        <v>17.706200209686365</v>
      </c>
      <c r="L7" s="14">
        <v>18.831738599695178</v>
      </c>
      <c r="M7" s="14">
        <v>15.417708982713394</v>
      </c>
      <c r="N7" s="14">
        <v>14.206389659407849</v>
      </c>
      <c r="O7" s="14">
        <v>15.68626561074943</v>
      </c>
      <c r="P7" s="14">
        <v>23.238193249244326</v>
      </c>
      <c r="Q7" s="14">
        <v>13.916829655929742</v>
      </c>
      <c r="R7" s="14">
        <v>16.931479487980369</v>
      </c>
    </row>
    <row r="8" spans="1:18" x14ac:dyDescent="0.25">
      <c r="A8" s="14">
        <v>13.175521263216035</v>
      </c>
      <c r="B8" s="14">
        <v>17.932810958127543</v>
      </c>
      <c r="C8" s="14">
        <v>18.795684150805805</v>
      </c>
      <c r="D8" s="14">
        <v>20.694840701810982</v>
      </c>
      <c r="E8" s="14">
        <v>21.954971854166732</v>
      </c>
      <c r="F8" s="14">
        <v>17.180489031651788</v>
      </c>
      <c r="G8" s="14">
        <v>18.924239450799252</v>
      </c>
      <c r="H8" s="14">
        <v>12.813854137239771</v>
      </c>
      <c r="I8" s="14">
        <v>23.386978809020921</v>
      </c>
      <c r="J8" s="14">
        <v>16.357721203674888</v>
      </c>
      <c r="K8" s="14">
        <v>19.664786018352096</v>
      </c>
      <c r="L8" s="14">
        <v>23.907899894511555</v>
      </c>
      <c r="M8" s="14">
        <v>21.222415928944081</v>
      </c>
      <c r="N8" s="14">
        <v>17.812696151006897</v>
      </c>
      <c r="O8" s="14">
        <v>16.690802549556992</v>
      </c>
      <c r="P8" s="14">
        <v>25.061339729142837</v>
      </c>
      <c r="Q8" s="14">
        <v>17.59430660865311</v>
      </c>
      <c r="R8" s="14">
        <v>18.890852649321467</v>
      </c>
    </row>
    <row r="9" spans="1:18" x14ac:dyDescent="0.25">
      <c r="A9" s="14">
        <v>14.111397093300099</v>
      </c>
      <c r="B9" s="14">
        <v>19.136874561758152</v>
      </c>
      <c r="C9" s="14">
        <v>21.028803684111665</v>
      </c>
      <c r="D9" s="14">
        <v>22.992692576482622</v>
      </c>
      <c r="E9" s="14">
        <v>22.041423337459346</v>
      </c>
      <c r="F9" s="14">
        <v>20.283476164416182</v>
      </c>
      <c r="G9" s="14">
        <v>20.480264326852094</v>
      </c>
      <c r="H9" s="14">
        <v>14.726228587417822</v>
      </c>
      <c r="I9" s="14">
        <v>26.481079550468159</v>
      </c>
      <c r="J9" s="14">
        <v>17.976473657596422</v>
      </c>
      <c r="K9" s="14">
        <v>20.417738544526266</v>
      </c>
      <c r="L9" s="14">
        <v>28.282734850792401</v>
      </c>
      <c r="M9" s="14">
        <v>22.150598164830875</v>
      </c>
      <c r="N9" s="14">
        <v>19.491805253911391</v>
      </c>
      <c r="O9" s="14">
        <v>21.044711971359206</v>
      </c>
      <c r="P9" s="14">
        <v>25.747458348013417</v>
      </c>
      <c r="Q9" s="14">
        <v>20.807935129400363</v>
      </c>
      <c r="R9" s="14">
        <v>21.235427954581333</v>
      </c>
    </row>
    <row r="10" spans="1:18" x14ac:dyDescent="0.25">
      <c r="A10" s="14">
        <v>19.154701097304848</v>
      </c>
      <c r="B10" s="14">
        <v>19.248295750156064</v>
      </c>
      <c r="C10" s="14">
        <v>22.18653976038286</v>
      </c>
      <c r="D10" s="14">
        <v>24.154451883112561</v>
      </c>
      <c r="E10" s="14">
        <v>22.427330840931397</v>
      </c>
      <c r="F10" s="14">
        <v>26.482788020950682</v>
      </c>
      <c r="G10" s="14">
        <v>21.040417093524681</v>
      </c>
      <c r="H10" s="14">
        <v>17.399896115862617</v>
      </c>
      <c r="I10" s="14">
        <v>26.704107610229375</v>
      </c>
      <c r="J10" s="14">
        <v>18.423313703897815</v>
      </c>
      <c r="K10" s="14">
        <v>20.890464511145979</v>
      </c>
      <c r="L10" s="14">
        <v>30.181531995195883</v>
      </c>
      <c r="M10" s="14">
        <v>24.830158421428415</v>
      </c>
      <c r="N10" s="14">
        <v>19.777612922345256</v>
      </c>
      <c r="O10" s="14">
        <v>22.023753741769212</v>
      </c>
      <c r="P10" s="14">
        <v>27.154194698785254</v>
      </c>
      <c r="Q10" s="14">
        <v>22.710047940989778</v>
      </c>
      <c r="R10" s="14">
        <v>23.01750272154386</v>
      </c>
    </row>
    <row r="11" spans="1:18" x14ac:dyDescent="0.25">
      <c r="A11" s="14">
        <v>21.386831612703034</v>
      </c>
      <c r="B11" s="14">
        <v>19.312747137203051</v>
      </c>
      <c r="C11" s="14">
        <v>24.355627926898119</v>
      </c>
      <c r="D11" s="14">
        <v>26.210487480614251</v>
      </c>
      <c r="E11" s="14">
        <v>22.545782926605902</v>
      </c>
      <c r="F11" s="14">
        <v>29.229895322122321</v>
      </c>
      <c r="G11" s="14">
        <v>24.118338781912595</v>
      </c>
      <c r="H11" s="14">
        <v>17.896098730758158</v>
      </c>
      <c r="I11" s="14">
        <v>27.458604675053703</v>
      </c>
      <c r="J11" s="14">
        <v>22.499563592340817</v>
      </c>
      <c r="K11" s="14">
        <v>23.107366333882673</v>
      </c>
      <c r="L11" s="14">
        <v>30.824292779289522</v>
      </c>
      <c r="M11" s="14">
        <v>25.124572600497352</v>
      </c>
      <c r="N11" s="14">
        <v>21.286291736616278</v>
      </c>
      <c r="O11" s="14">
        <v>24.963342917569854</v>
      </c>
      <c r="P11" s="14">
        <v>27.828474276470025</v>
      </c>
      <c r="Q11" s="14">
        <v>26.735944962211605</v>
      </c>
      <c r="R11" s="14">
        <v>25.019165745051399</v>
      </c>
    </row>
    <row r="12" spans="1:18" x14ac:dyDescent="0.25">
      <c r="A12" s="14">
        <v>23.223135505337879</v>
      </c>
      <c r="B12" s="14">
        <v>20.728856224043014</v>
      </c>
      <c r="C12" s="14">
        <v>26.648896140909361</v>
      </c>
      <c r="D12" s="14">
        <v>28.08829694921145</v>
      </c>
      <c r="E12" s="14">
        <v>23.492046465521291</v>
      </c>
      <c r="F12" s="14">
        <v>30.731674509776852</v>
      </c>
      <c r="G12" s="14">
        <v>26.440999250562026</v>
      </c>
      <c r="H12" s="14">
        <v>22.543188948995724</v>
      </c>
      <c r="I12" s="14">
        <v>33.31614150869806</v>
      </c>
      <c r="J12" s="14">
        <v>22.981630236249153</v>
      </c>
      <c r="K12" s="14">
        <v>24.683685904164864</v>
      </c>
      <c r="L12" s="14">
        <v>31.182652900401362</v>
      </c>
      <c r="M12" s="14">
        <v>25.378365618260798</v>
      </c>
      <c r="N12" s="14">
        <v>23.196953707917995</v>
      </c>
      <c r="O12" s="14">
        <v>25.975083044554992</v>
      </c>
      <c r="P12" s="14">
        <v>28.977322630654356</v>
      </c>
      <c r="Q12" s="14">
        <v>28.065220713048383</v>
      </c>
      <c r="R12" s="14">
        <v>27.411424751264004</v>
      </c>
    </row>
    <row r="13" spans="1:18" x14ac:dyDescent="0.25">
      <c r="A13" s="14">
        <v>23.834655784531762</v>
      </c>
      <c r="B13" s="14">
        <v>22.17010092030181</v>
      </c>
      <c r="C13" s="14">
        <v>28.87345212396162</v>
      </c>
      <c r="D13" s="14">
        <v>30.139816841740906</v>
      </c>
      <c r="E13" s="14">
        <v>23.493768580627105</v>
      </c>
      <c r="F13" s="14">
        <v>31.108365210183699</v>
      </c>
      <c r="G13" s="14">
        <v>28.955296207631473</v>
      </c>
      <c r="H13" s="14">
        <v>26.05411620155958</v>
      </c>
      <c r="I13" s="14">
        <v>33.882809802125429</v>
      </c>
      <c r="J13" s="14">
        <v>24.27340200234028</v>
      </c>
      <c r="K13" s="14">
        <v>30.042455188566468</v>
      </c>
      <c r="L13" s="14">
        <v>31.797262063960119</v>
      </c>
      <c r="M13" s="14">
        <v>27.643286652710913</v>
      </c>
      <c r="N13" s="14">
        <v>23.362885882709879</v>
      </c>
      <c r="O13" s="14">
        <v>26.323408077426528</v>
      </c>
      <c r="P13" s="14">
        <v>30.751270528694477</v>
      </c>
      <c r="Q13" s="14">
        <v>30.786703067018571</v>
      </c>
      <c r="R13" s="14">
        <v>29.444815239481006</v>
      </c>
    </row>
    <row r="14" spans="1:18" x14ac:dyDescent="0.25">
      <c r="A14" s="14">
        <v>26.479387850228825</v>
      </c>
      <c r="B14" s="14">
        <v>23.238548465055455</v>
      </c>
      <c r="C14" s="14">
        <v>31.400872731243087</v>
      </c>
      <c r="D14" s="14">
        <v>33.171596403378587</v>
      </c>
      <c r="E14" s="14">
        <v>25.452751661230522</v>
      </c>
      <c r="F14" s="14">
        <v>31.285040731203313</v>
      </c>
      <c r="G14" s="14">
        <v>29.757173883666844</v>
      </c>
      <c r="H14" s="14">
        <v>26.768021228069998</v>
      </c>
      <c r="I14" s="14">
        <v>39.919663837447565</v>
      </c>
      <c r="J14" s="14">
        <v>26.199305835782379</v>
      </c>
      <c r="K14" s="14">
        <v>31.212400196715201</v>
      </c>
      <c r="L14" s="14">
        <v>34.184958731505752</v>
      </c>
      <c r="M14" s="14">
        <v>27.777479975690145</v>
      </c>
      <c r="N14" s="14">
        <v>23.409706750681291</v>
      </c>
      <c r="O14" s="14">
        <v>26.354238147685983</v>
      </c>
      <c r="P14" s="14">
        <v>31.718450384597958</v>
      </c>
      <c r="Q14" s="14">
        <v>37.634029488402518</v>
      </c>
      <c r="R14" s="14">
        <v>31.332366349198725</v>
      </c>
    </row>
    <row r="15" spans="1:18" x14ac:dyDescent="0.25">
      <c r="A15" s="14">
        <v>29.939873816921718</v>
      </c>
      <c r="B15" s="14">
        <v>23.524814786689205</v>
      </c>
      <c r="C15" s="14">
        <v>33.015145475828419</v>
      </c>
      <c r="D15" s="14">
        <v>34.417528841573471</v>
      </c>
      <c r="E15" s="14">
        <v>30.419911838868291</v>
      </c>
      <c r="F15" s="14">
        <v>33.591115973118761</v>
      </c>
      <c r="G15" s="14">
        <v>31.111298139536931</v>
      </c>
      <c r="H15" s="14">
        <v>29.756799561892858</v>
      </c>
      <c r="I15" s="14">
        <v>40.626292621575239</v>
      </c>
      <c r="J15" s="14">
        <v>27.959212135908288</v>
      </c>
      <c r="K15" s="14">
        <v>34.11787007248347</v>
      </c>
      <c r="L15" s="14">
        <v>34.359453363751946</v>
      </c>
      <c r="M15" s="14">
        <v>29.110212543468318</v>
      </c>
      <c r="N15" s="14">
        <v>25.455420602815547</v>
      </c>
      <c r="O15" s="14">
        <v>27.860547651396239</v>
      </c>
      <c r="P15" s="14">
        <v>32.33225990816706</v>
      </c>
      <c r="Q15" s="14">
        <v>38.453036379375796</v>
      </c>
      <c r="R15" s="14">
        <v>33.0745774097525</v>
      </c>
    </row>
    <row r="16" spans="1:18" x14ac:dyDescent="0.25">
      <c r="A16" s="14">
        <v>31.585429287239204</v>
      </c>
      <c r="B16" s="14">
        <v>25.720121531240725</v>
      </c>
      <c r="C16" s="14">
        <v>34.248868222246998</v>
      </c>
      <c r="D16" s="14">
        <v>35.076029623249603</v>
      </c>
      <c r="E16" s="14">
        <v>30.969258686125155</v>
      </c>
      <c r="F16" s="14">
        <v>35.802002347158208</v>
      </c>
      <c r="G16" s="14">
        <v>31.699343751012961</v>
      </c>
      <c r="H16" s="14">
        <v>30.821081311233947</v>
      </c>
      <c r="I16" s="14">
        <v>40.642188131268504</v>
      </c>
      <c r="J16" s="14">
        <v>28.020285627365883</v>
      </c>
      <c r="K16" s="14">
        <v>35.528756397942914</v>
      </c>
      <c r="L16" s="14">
        <v>34.752640322130659</v>
      </c>
      <c r="M16" s="14">
        <v>30.82051852310498</v>
      </c>
      <c r="N16" s="14">
        <v>26.476607468988401</v>
      </c>
      <c r="O16" s="14">
        <v>32.036614616466075</v>
      </c>
      <c r="P16" s="14">
        <v>32.500892868977161</v>
      </c>
      <c r="Q16" s="14">
        <v>40.19225860247451</v>
      </c>
      <c r="R16" s="14">
        <v>33.895185412587587</v>
      </c>
    </row>
    <row r="17" spans="1:18" x14ac:dyDescent="0.25">
      <c r="A17" s="14">
        <v>33.428792905312264</v>
      </c>
      <c r="B17" s="14">
        <v>26.13594269465554</v>
      </c>
      <c r="C17" s="14">
        <v>35.661231597473567</v>
      </c>
      <c r="D17" s="14">
        <v>36.430527301273273</v>
      </c>
      <c r="E17" s="14">
        <v>31.068341924613719</v>
      </c>
      <c r="F17" s="14">
        <v>35.890174976492311</v>
      </c>
      <c r="G17" s="14">
        <v>35.197248554961327</v>
      </c>
      <c r="H17" s="14">
        <v>32.247010891120951</v>
      </c>
      <c r="I17" s="14">
        <v>41.059663094241628</v>
      </c>
      <c r="J17" s="14">
        <v>29.998147917525877</v>
      </c>
      <c r="K17" s="14">
        <v>37.620403330427784</v>
      </c>
      <c r="L17" s="14">
        <v>34.770350828977577</v>
      </c>
      <c r="M17" s="14">
        <v>35.125411361689068</v>
      </c>
      <c r="N17" s="14">
        <v>29.274582730660377</v>
      </c>
      <c r="O17" s="14">
        <v>32.392984238936961</v>
      </c>
      <c r="P17" s="14">
        <v>34.280898176571</v>
      </c>
      <c r="Q17" s="14">
        <v>42.029513533490785</v>
      </c>
      <c r="R17" s="14">
        <v>35.254714227678207</v>
      </c>
    </row>
    <row r="18" spans="1:18" x14ac:dyDescent="0.25">
      <c r="A18" s="14">
        <v>33.790354312166507</v>
      </c>
      <c r="B18" s="14">
        <v>28.374768739477908</v>
      </c>
      <c r="C18" s="14">
        <v>36.428086101723679</v>
      </c>
      <c r="D18" s="14">
        <v>37.159656318466901</v>
      </c>
      <c r="E18" s="14">
        <v>32.999899200508096</v>
      </c>
      <c r="F18" s="14">
        <v>36.545886032237263</v>
      </c>
      <c r="G18" s="14">
        <v>36.801264423519306</v>
      </c>
      <c r="H18" s="14">
        <v>32.381625256121282</v>
      </c>
      <c r="I18" s="14">
        <v>41.151689770709986</v>
      </c>
      <c r="J18" s="14">
        <v>30.238385865671479</v>
      </c>
      <c r="K18" s="14">
        <v>38.370254409824071</v>
      </c>
      <c r="L18" s="14">
        <v>34.955563069181075</v>
      </c>
      <c r="M18" s="14">
        <v>35.587307628066839</v>
      </c>
      <c r="N18" s="14">
        <v>31.150973488342437</v>
      </c>
      <c r="O18" s="14">
        <v>33.230756128323577</v>
      </c>
      <c r="P18" s="14">
        <v>36.382290141451506</v>
      </c>
      <c r="Q18" s="14">
        <v>43.241601139963819</v>
      </c>
      <c r="R18" s="14">
        <v>35.777809832466353</v>
      </c>
    </row>
    <row r="19" spans="1:18" x14ac:dyDescent="0.25">
      <c r="A19" s="14">
        <v>34.255907289331994</v>
      </c>
      <c r="B19" s="14">
        <v>29.193599578611916</v>
      </c>
      <c r="C19" s="14">
        <v>37.75403416360755</v>
      </c>
      <c r="D19" s="14">
        <v>38.156466836138677</v>
      </c>
      <c r="E19" s="14">
        <v>34.733145807069469</v>
      </c>
      <c r="F19" s="14">
        <v>37.27130494789882</v>
      </c>
      <c r="G19" s="14">
        <v>37.891925692941577</v>
      </c>
      <c r="H19" s="14">
        <v>32.98379389633967</v>
      </c>
      <c r="I19" s="14">
        <v>41.646968401741745</v>
      </c>
      <c r="J19" s="14">
        <v>34.18597272798204</v>
      </c>
      <c r="K19" s="14">
        <v>39.161846798944062</v>
      </c>
      <c r="L19" s="14">
        <v>35.06272663017922</v>
      </c>
      <c r="M19" s="14">
        <v>36.576964392828728</v>
      </c>
      <c r="N19" s="14">
        <v>31.254096788396957</v>
      </c>
      <c r="O19" s="14">
        <v>36.148266754125522</v>
      </c>
      <c r="P19" s="14">
        <v>36.560573417824095</v>
      </c>
      <c r="Q19" s="14">
        <v>43.590817148295692</v>
      </c>
      <c r="R19" s="14">
        <v>36.886362728003874</v>
      </c>
    </row>
    <row r="20" spans="1:18" x14ac:dyDescent="0.25">
      <c r="A20" s="14">
        <v>39.968853597008277</v>
      </c>
      <c r="B20" s="14">
        <v>29.26037277544587</v>
      </c>
      <c r="C20" s="14">
        <v>39.181047819437197</v>
      </c>
      <c r="D20" s="14">
        <v>39.934135945557479</v>
      </c>
      <c r="E20" s="14">
        <v>38.37735247009774</v>
      </c>
      <c r="F20" s="14">
        <v>37.976937721750886</v>
      </c>
      <c r="G20" s="14">
        <v>38.648496954956109</v>
      </c>
      <c r="H20" s="14">
        <v>34.585261245772649</v>
      </c>
      <c r="I20" s="14">
        <v>41.730177254483785</v>
      </c>
      <c r="J20" s="14">
        <v>35.550515280450227</v>
      </c>
      <c r="K20" s="14">
        <v>43.210800777515061</v>
      </c>
      <c r="L20" s="14">
        <v>38.571817601522952</v>
      </c>
      <c r="M20" s="14">
        <v>37.304566647306451</v>
      </c>
      <c r="N20" s="14">
        <v>33.094496735520565</v>
      </c>
      <c r="O20" s="14">
        <v>37.325511878115755</v>
      </c>
      <c r="P20" s="14">
        <v>36.781796199175112</v>
      </c>
      <c r="Q20" s="14">
        <v>45.083272100547802</v>
      </c>
      <c r="R20" s="14">
        <v>38.610572405207378</v>
      </c>
    </row>
    <row r="21" spans="1:18" x14ac:dyDescent="0.25">
      <c r="A21" s="14">
        <v>44.448225871313475</v>
      </c>
      <c r="B21" s="14">
        <v>31.10670289726238</v>
      </c>
      <c r="C21" s="14">
        <v>40.655598598034452</v>
      </c>
      <c r="D21" s="14">
        <v>41.31730886084334</v>
      </c>
      <c r="E21" s="14">
        <v>38.708870255661054</v>
      </c>
      <c r="F21" s="14">
        <v>39.228923120049558</v>
      </c>
      <c r="G21" s="14">
        <v>38.79396391913285</v>
      </c>
      <c r="H21" s="14">
        <v>36.210434181969262</v>
      </c>
      <c r="I21" s="14">
        <v>42.049671838540334</v>
      </c>
      <c r="J21" s="14">
        <v>39.517158989231035</v>
      </c>
      <c r="K21" s="14">
        <v>43.624548342631563</v>
      </c>
      <c r="L21" s="14">
        <v>38.661305130463177</v>
      </c>
      <c r="M21" s="14">
        <v>38.889580527127613</v>
      </c>
      <c r="N21" s="14">
        <v>33.533427688440639</v>
      </c>
      <c r="O21" s="14">
        <v>37.545471326262799</v>
      </c>
      <c r="P21" s="14">
        <v>38.536183127007767</v>
      </c>
      <c r="Q21" s="14">
        <v>47.105722380598401</v>
      </c>
      <c r="R21" s="14">
        <v>39.726572217431112</v>
      </c>
    </row>
    <row r="22" spans="1:18" x14ac:dyDescent="0.25">
      <c r="A22" s="14">
        <v>45.74717084628935</v>
      </c>
      <c r="B22" s="14">
        <v>32.065392541964449</v>
      </c>
      <c r="C22" s="14">
        <v>41.284583860651829</v>
      </c>
      <c r="D22" s="14">
        <v>42.262253009424647</v>
      </c>
      <c r="E22" s="14">
        <v>38.850146573269839</v>
      </c>
      <c r="F22" s="14">
        <v>39.591780954696588</v>
      </c>
      <c r="G22" s="14">
        <v>39.588607095081734</v>
      </c>
      <c r="H22" s="14">
        <v>37.110042108459901</v>
      </c>
      <c r="I22" s="14">
        <v>43.709129646640434</v>
      </c>
      <c r="J22" s="14">
        <v>39.664680414025064</v>
      </c>
      <c r="K22" s="14">
        <v>44.147436315766328</v>
      </c>
      <c r="L22" s="14">
        <v>41.633019323182268</v>
      </c>
      <c r="M22" s="14">
        <v>39.679955725632624</v>
      </c>
      <c r="N22" s="14">
        <v>33.971044270788319</v>
      </c>
      <c r="O22" s="14">
        <v>38.457106867291557</v>
      </c>
      <c r="P22" s="14">
        <v>38.791300774223032</v>
      </c>
      <c r="Q22" s="14">
        <v>47.112390898156519</v>
      </c>
      <c r="R22" s="14">
        <v>40.777813693978899</v>
      </c>
    </row>
    <row r="23" spans="1:18" x14ac:dyDescent="0.25">
      <c r="A23" s="14">
        <v>47.668070146992115</v>
      </c>
      <c r="B23" s="14">
        <v>32.496706494444503</v>
      </c>
      <c r="C23" s="14">
        <v>42.612681181623891</v>
      </c>
      <c r="D23" s="14">
        <v>43.824022013781736</v>
      </c>
      <c r="E23" s="14">
        <v>39.159731411274336</v>
      </c>
      <c r="F23" s="14">
        <v>43.185126924265539</v>
      </c>
      <c r="G23" s="14">
        <v>39.706738504462706</v>
      </c>
      <c r="H23" s="14">
        <v>38.142582056437192</v>
      </c>
      <c r="I23" s="14">
        <v>43.849600704258243</v>
      </c>
      <c r="J23" s="14">
        <v>42.133578460562426</v>
      </c>
      <c r="K23" s="14">
        <v>46.197118616318214</v>
      </c>
      <c r="L23" s="14">
        <v>43.938089909208074</v>
      </c>
      <c r="M23" s="14">
        <v>41.502936449252928</v>
      </c>
      <c r="N23" s="14">
        <v>36.022089292090833</v>
      </c>
      <c r="O23" s="14">
        <v>39.766527052739207</v>
      </c>
      <c r="P23" s="14">
        <v>39.10637848107153</v>
      </c>
      <c r="Q23" s="14">
        <v>49.092982899980449</v>
      </c>
      <c r="R23" s="14">
        <v>42.450405025073202</v>
      </c>
    </row>
    <row r="24" spans="1:18" x14ac:dyDescent="0.25">
      <c r="A24" s="14">
        <v>49.154264939100756</v>
      </c>
      <c r="B24" s="14">
        <v>33.069087514388166</v>
      </c>
      <c r="C24" s="14">
        <v>44.293763777138402</v>
      </c>
      <c r="D24" s="14">
        <v>45.165297461819705</v>
      </c>
      <c r="E24" s="14">
        <v>39.588582200090897</v>
      </c>
      <c r="F24" s="14">
        <v>44.54275184817034</v>
      </c>
      <c r="G24" s="14">
        <v>40.59804238671223</v>
      </c>
      <c r="H24" s="14">
        <v>43.586450153463389</v>
      </c>
      <c r="I24" s="14">
        <v>45.058638516421844</v>
      </c>
      <c r="J24" s="14">
        <v>44.616054814779908</v>
      </c>
      <c r="K24" s="14">
        <v>46.706075840317084</v>
      </c>
      <c r="L24" s="14">
        <v>45.889289632780311</v>
      </c>
      <c r="M24" s="14">
        <v>44.857322485697679</v>
      </c>
      <c r="N24" s="14">
        <v>37.274193999293061</v>
      </c>
      <c r="O24" s="14">
        <v>40.630289856925749</v>
      </c>
      <c r="P24" s="14">
        <v>39.691549333408332</v>
      </c>
      <c r="Q24" s="14">
        <v>49.76728792465255</v>
      </c>
      <c r="R24" s="14">
        <v>44.428186170377884</v>
      </c>
    </row>
    <row r="25" spans="1:18" x14ac:dyDescent="0.25">
      <c r="A25" s="14">
        <v>49.782444589556192</v>
      </c>
      <c r="B25" s="14">
        <v>33.797576490009369</v>
      </c>
      <c r="C25" s="14">
        <v>45.833009945536197</v>
      </c>
      <c r="D25" s="14">
        <v>46.792615392441078</v>
      </c>
      <c r="E25" s="14">
        <v>41.638437959721806</v>
      </c>
      <c r="F25" s="14">
        <v>47.436117426144122</v>
      </c>
      <c r="G25" s="14">
        <v>42.307864855991554</v>
      </c>
      <c r="H25" s="14">
        <v>44.624586265424128</v>
      </c>
      <c r="I25" s="14">
        <v>45.862901796714183</v>
      </c>
      <c r="J25" s="14">
        <v>47.651680236579395</v>
      </c>
      <c r="K25" s="14">
        <v>47.298463374113688</v>
      </c>
      <c r="L25" s="14">
        <v>46.081716085700926</v>
      </c>
      <c r="M25" s="14">
        <v>44.940035441622236</v>
      </c>
      <c r="N25" s="14">
        <v>39.195531917626695</v>
      </c>
      <c r="O25" s="14">
        <v>40.634653126323734</v>
      </c>
      <c r="P25" s="14">
        <v>41.229758402012223</v>
      </c>
      <c r="Q25" s="14">
        <v>53.529026417585989</v>
      </c>
      <c r="R25" s="14">
        <v>45.894761434381145</v>
      </c>
    </row>
    <row r="26" spans="1:18" x14ac:dyDescent="0.25">
      <c r="A26" s="14">
        <v>50.138978716474327</v>
      </c>
      <c r="B26" s="14">
        <v>35.448196872961091</v>
      </c>
      <c r="C26" s="14">
        <v>47.186811853114023</v>
      </c>
      <c r="D26" s="14">
        <v>47.880296012899251</v>
      </c>
      <c r="E26" s="14">
        <v>42.467981755292627</v>
      </c>
      <c r="F26" s="14">
        <v>48.363962124887344</v>
      </c>
      <c r="G26" s="14">
        <v>42.632682331565498</v>
      </c>
      <c r="H26" s="14">
        <v>47.51010547985544</v>
      </c>
      <c r="I26" s="14">
        <v>47.033101104333774</v>
      </c>
      <c r="J26" s="14">
        <v>47.824251344476394</v>
      </c>
      <c r="K26" s="14">
        <v>50.07787023669772</v>
      </c>
      <c r="L26" s="14">
        <v>46.322757873081528</v>
      </c>
      <c r="M26" s="14">
        <v>48.574620558708901</v>
      </c>
      <c r="N26" s="14">
        <v>39.358853393528811</v>
      </c>
      <c r="O26" s="14">
        <v>41.067510488286246</v>
      </c>
      <c r="P26" s="14">
        <v>43.08858858980502</v>
      </c>
      <c r="Q26" s="14">
        <v>53.706255728343564</v>
      </c>
      <c r="R26" s="14">
        <v>47.109247213556806</v>
      </c>
    </row>
    <row r="27" spans="1:18" x14ac:dyDescent="0.25">
      <c r="A27" s="14">
        <v>50.531577862150144</v>
      </c>
      <c r="B27" s="14">
        <v>37.723608679085885</v>
      </c>
      <c r="C27" s="14">
        <v>47.823657220476207</v>
      </c>
      <c r="D27" s="14">
        <v>48.660020073955309</v>
      </c>
      <c r="E27" s="14">
        <v>42.503712920317788</v>
      </c>
      <c r="F27" s="14">
        <v>48.381317501782362</v>
      </c>
      <c r="G27" s="14">
        <v>45.434552415874983</v>
      </c>
      <c r="H27" s="14">
        <v>47.911792110464418</v>
      </c>
      <c r="I27" s="14">
        <v>47.293118794282236</v>
      </c>
      <c r="J27" s="14">
        <v>48.68941030190733</v>
      </c>
      <c r="K27" s="14">
        <v>51.40398168067037</v>
      </c>
      <c r="L27" s="14">
        <v>47.544040836844673</v>
      </c>
      <c r="M27" s="14">
        <v>48.850188894975368</v>
      </c>
      <c r="N27" s="14">
        <v>39.586523630476925</v>
      </c>
      <c r="O27" s="14">
        <v>41.871739272287442</v>
      </c>
      <c r="P27" s="14">
        <v>43.795312265145299</v>
      </c>
      <c r="Q27" s="14">
        <v>53.800246118576325</v>
      </c>
      <c r="R27" s="14">
        <v>48.094030520260908</v>
      </c>
    </row>
    <row r="28" spans="1:18" x14ac:dyDescent="0.25">
      <c r="A28" s="14">
        <v>51.195860389956692</v>
      </c>
      <c r="B28" s="14">
        <v>42.719025795010296</v>
      </c>
      <c r="C28" s="14">
        <v>48.953323768368186</v>
      </c>
      <c r="D28" s="14">
        <v>49.746090535637826</v>
      </c>
      <c r="E28" s="14">
        <v>44.865126729830088</v>
      </c>
      <c r="F28" s="14">
        <v>50.482374994696194</v>
      </c>
      <c r="G28" s="14">
        <v>47.499458401847903</v>
      </c>
      <c r="H28" s="14">
        <v>48.731698323144428</v>
      </c>
      <c r="I28" s="14">
        <v>48.92876520559485</v>
      </c>
      <c r="J28" s="14">
        <v>49.403487609392627</v>
      </c>
      <c r="K28" s="14">
        <v>51.703716658223833</v>
      </c>
      <c r="L28" s="14">
        <v>47.816496669872087</v>
      </c>
      <c r="M28" s="14">
        <v>49.325263139174858</v>
      </c>
      <c r="N28" s="14">
        <v>40.362820064673841</v>
      </c>
      <c r="O28" s="14">
        <v>42.759144956236156</v>
      </c>
      <c r="P28" s="14">
        <v>44.152345111665682</v>
      </c>
      <c r="Q28" s="14">
        <v>56.99410851431967</v>
      </c>
      <c r="R28" s="14">
        <v>49.223713980395985</v>
      </c>
    </row>
    <row r="29" spans="1:18" x14ac:dyDescent="0.25">
      <c r="A29" s="14">
        <v>53.489894712435436</v>
      </c>
      <c r="B29" s="14">
        <v>43.350118233655145</v>
      </c>
      <c r="C29" s="14">
        <v>50.570441796572197</v>
      </c>
      <c r="D29" s="14">
        <v>50.461850863598663</v>
      </c>
      <c r="E29" s="14">
        <v>45.687245103402105</v>
      </c>
      <c r="F29" s="14">
        <v>51.334005361718596</v>
      </c>
      <c r="G29" s="14">
        <v>50.344410422548123</v>
      </c>
      <c r="H29" s="14">
        <v>54.708026200830218</v>
      </c>
      <c r="I29" s="14">
        <v>49.243440421385962</v>
      </c>
      <c r="J29" s="14">
        <v>49.535431839472473</v>
      </c>
      <c r="K29" s="14">
        <v>51.996560191469634</v>
      </c>
      <c r="L29" s="14">
        <v>48.09070056240791</v>
      </c>
      <c r="M29" s="14">
        <v>50.767004474443326</v>
      </c>
      <c r="N29" s="14">
        <v>44.247088412693238</v>
      </c>
      <c r="O29" s="14">
        <v>44.893178749511442</v>
      </c>
      <c r="P29" s="14">
        <v>45.209583319402604</v>
      </c>
      <c r="Q29" s="14">
        <v>58.406871853933069</v>
      </c>
      <c r="R29" s="14">
        <v>50.750367857118988</v>
      </c>
    </row>
    <row r="30" spans="1:18" x14ac:dyDescent="0.25">
      <c r="A30" s="14">
        <v>54.412777403749246</v>
      </c>
      <c r="B30" s="14">
        <v>44.844968837448143</v>
      </c>
      <c r="C30" s="14">
        <v>51.929685699344589</v>
      </c>
      <c r="D30" s="14">
        <v>51.765159040540858</v>
      </c>
      <c r="E30" s="14">
        <v>46.409175696680208</v>
      </c>
      <c r="F30" s="14">
        <v>51.963967618857723</v>
      </c>
      <c r="G30" s="14">
        <v>52.248812423447148</v>
      </c>
      <c r="H30" s="14">
        <v>54.990657369438765</v>
      </c>
      <c r="I30" s="14">
        <v>54.102483793242094</v>
      </c>
      <c r="J30" s="14">
        <v>50.564664945130545</v>
      </c>
      <c r="K30" s="14">
        <v>52.684468756060234</v>
      </c>
      <c r="L30" s="14">
        <v>48.135488801886524</v>
      </c>
      <c r="M30" s="14">
        <v>51.428149518139939</v>
      </c>
      <c r="N30" s="14">
        <v>48.939984931899716</v>
      </c>
      <c r="O30" s="14">
        <v>46.395167145225656</v>
      </c>
      <c r="P30" s="14">
        <v>45.932924880385009</v>
      </c>
      <c r="Q30" s="14">
        <v>58.837433005929753</v>
      </c>
      <c r="R30" s="14">
        <v>52.098649101151871</v>
      </c>
    </row>
    <row r="31" spans="1:18" x14ac:dyDescent="0.25">
      <c r="A31" s="14">
        <v>54.991968400670473</v>
      </c>
      <c r="B31" s="14">
        <v>50.759985181405028</v>
      </c>
      <c r="C31" s="14">
        <v>53.934473316172976</v>
      </c>
      <c r="D31" s="14">
        <v>53.381522030509949</v>
      </c>
      <c r="E31" s="14">
        <v>47.798469092020966</v>
      </c>
      <c r="F31" s="14">
        <v>55.493416522994096</v>
      </c>
      <c r="G31" s="14">
        <v>52.603970843518191</v>
      </c>
      <c r="H31" s="14">
        <v>56.434445997697729</v>
      </c>
      <c r="I31" s="14">
        <v>54.172020525842115</v>
      </c>
      <c r="J31" s="14">
        <v>51.265472044108115</v>
      </c>
      <c r="K31" s="14">
        <v>52.906561923925764</v>
      </c>
      <c r="L31" s="14">
        <v>53.222758799626682</v>
      </c>
      <c r="M31" s="14">
        <v>51.574901388635311</v>
      </c>
      <c r="N31" s="14">
        <v>49.846061117837309</v>
      </c>
      <c r="O31" s="14">
        <v>54.387349895529091</v>
      </c>
      <c r="P31" s="14">
        <v>47.376380980171326</v>
      </c>
      <c r="Q31" s="14">
        <v>60.999081845936679</v>
      </c>
      <c r="R31" s="14">
        <v>53.728378093958952</v>
      </c>
    </row>
    <row r="32" spans="1:18" x14ac:dyDescent="0.25">
      <c r="A32" s="14">
        <v>55.38999358830749</v>
      </c>
      <c r="B32" s="14">
        <v>51.152240537428867</v>
      </c>
      <c r="C32" s="14">
        <v>56.555203300705607</v>
      </c>
      <c r="D32" s="14">
        <v>55.02704494015029</v>
      </c>
      <c r="E32" s="14">
        <v>51.915910418159974</v>
      </c>
      <c r="F32" s="14">
        <v>56.421433319419805</v>
      </c>
      <c r="G32" s="14">
        <v>54.589505587044343</v>
      </c>
      <c r="H32" s="14">
        <v>57.39051261650684</v>
      </c>
      <c r="I32" s="14">
        <v>55.241242594445872</v>
      </c>
      <c r="J32" s="14">
        <v>52.465508574956161</v>
      </c>
      <c r="K32" s="14">
        <v>57.621482055698365</v>
      </c>
      <c r="L32" s="14">
        <v>54.035598569934244</v>
      </c>
      <c r="M32" s="14">
        <v>52.267867657119631</v>
      </c>
      <c r="N32" s="14">
        <v>50.630445926016719</v>
      </c>
      <c r="O32" s="14">
        <v>62.737234951315358</v>
      </c>
      <c r="P32" s="14">
        <v>48.54377585210942</v>
      </c>
      <c r="Q32" s="14">
        <v>61.886666459907161</v>
      </c>
      <c r="R32" s="14">
        <v>55.395040474000801</v>
      </c>
    </row>
    <row r="33" spans="1:18" x14ac:dyDescent="0.25">
      <c r="A33" s="14">
        <v>55.508903490391987</v>
      </c>
      <c r="B33" s="14">
        <v>52.369213145564459</v>
      </c>
      <c r="C33" s="14">
        <v>59.424822855219134</v>
      </c>
      <c r="D33" s="14">
        <v>58.26698342762473</v>
      </c>
      <c r="E33" s="14">
        <v>51.961180534751549</v>
      </c>
      <c r="F33" s="14">
        <v>57.336234947433795</v>
      </c>
      <c r="G33" s="14">
        <v>58.368830288715145</v>
      </c>
      <c r="H33" s="14">
        <v>62.310334280374263</v>
      </c>
      <c r="I33" s="14">
        <v>60.070917043288006</v>
      </c>
      <c r="J33" s="14">
        <v>57.352870254471313</v>
      </c>
      <c r="K33" s="14">
        <v>60.415116391539414</v>
      </c>
      <c r="L33" s="14">
        <v>59.249488347807393</v>
      </c>
      <c r="M33" s="14">
        <v>55.447116561312711</v>
      </c>
      <c r="N33" s="14">
        <v>52.462607764203895</v>
      </c>
      <c r="O33" s="14">
        <v>64.344571711112394</v>
      </c>
      <c r="P33" s="14">
        <v>48.699707842677014</v>
      </c>
      <c r="Q33" s="14">
        <v>62.780242463071559</v>
      </c>
      <c r="R33" s="14">
        <v>59.300541650518475</v>
      </c>
    </row>
    <row r="34" spans="1:18" x14ac:dyDescent="0.25">
      <c r="A34" s="14">
        <v>57.250492139680851</v>
      </c>
      <c r="B34" s="14">
        <v>52.611549522146156</v>
      </c>
      <c r="C34" s="14">
        <v>61.700952869759099</v>
      </c>
      <c r="D34" s="14">
        <v>61.131785726138709</v>
      </c>
      <c r="E34" s="14">
        <v>57.65978647298698</v>
      </c>
      <c r="F34" s="14">
        <v>61.793710598853245</v>
      </c>
      <c r="G34" s="14">
        <v>60.651087128778144</v>
      </c>
      <c r="H34" s="14">
        <v>64.243913948269721</v>
      </c>
      <c r="I34" s="14">
        <v>63.218290926978824</v>
      </c>
      <c r="J34" s="14">
        <v>60.380239717630715</v>
      </c>
      <c r="K34" s="14">
        <v>66.904896276359651</v>
      </c>
      <c r="L34" s="14">
        <v>62.310105376840298</v>
      </c>
      <c r="M34" s="14">
        <v>58.539927187553701</v>
      </c>
      <c r="N34" s="14">
        <v>53.440254856034521</v>
      </c>
      <c r="O34" s="14">
        <v>64.836396287300616</v>
      </c>
      <c r="P34" s="14">
        <v>48.785117377510765</v>
      </c>
      <c r="Q34" s="14">
        <v>63.537815554263481</v>
      </c>
      <c r="R34" s="14">
        <v>62.786034853387221</v>
      </c>
    </row>
    <row r="35" spans="1:18" x14ac:dyDescent="0.25">
      <c r="A35" s="14">
        <v>69.732973502173152</v>
      </c>
      <c r="B35" s="14">
        <v>58.687163784791281</v>
      </c>
      <c r="C35" s="14">
        <v>65.843245111416948</v>
      </c>
      <c r="D35" s="14">
        <v>65.347562128157747</v>
      </c>
      <c r="E35" s="14">
        <v>71.748202725258864</v>
      </c>
      <c r="F35" s="14">
        <v>77.484779934348026</v>
      </c>
      <c r="G35" s="14">
        <v>65.190790817554713</v>
      </c>
      <c r="H35" s="14">
        <v>70.97840754710667</v>
      </c>
      <c r="I35" s="14">
        <v>69.954931000345439</v>
      </c>
      <c r="J35" s="14">
        <v>64.844441261969166</v>
      </c>
      <c r="K35" s="14">
        <v>68.655193702184533</v>
      </c>
      <c r="L35" s="14">
        <v>68.207502385342806</v>
      </c>
      <c r="M35" s="14">
        <v>61.098108217522451</v>
      </c>
      <c r="N35" s="14">
        <v>76.85652298092424</v>
      </c>
      <c r="O35" s="14">
        <v>70.029739528029225</v>
      </c>
      <c r="P35" s="14">
        <v>49.039816420864909</v>
      </c>
      <c r="Q35" s="14">
        <v>67.40018631941868</v>
      </c>
      <c r="R35" s="14">
        <v>69.330863806978769</v>
      </c>
    </row>
  </sheetData>
  <sortState ref="Q2:Q35">
    <sortCondition ref="Q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R35"/>
  <sheetViews>
    <sheetView topLeftCell="C1" workbookViewId="0">
      <selection activeCell="Q2" sqref="Q2:Q35"/>
    </sheetView>
  </sheetViews>
  <sheetFormatPr baseColWidth="10" defaultRowHeight="15" x14ac:dyDescent="0.25"/>
  <cols>
    <col min="1" max="16384" width="11.42578125" style="14"/>
  </cols>
  <sheetData>
    <row r="1" spans="1:18" s="13" customFormat="1" x14ac:dyDescent="0.25">
      <c r="A1" s="13" t="s">
        <v>19</v>
      </c>
      <c r="B1" s="13" t="s">
        <v>20</v>
      </c>
      <c r="C1" s="13" t="s">
        <v>35</v>
      </c>
      <c r="D1" s="13" t="s">
        <v>36</v>
      </c>
      <c r="E1" s="13" t="s">
        <v>21</v>
      </c>
      <c r="F1" s="13" t="s">
        <v>23</v>
      </c>
      <c r="G1" s="13" t="s">
        <v>22</v>
      </c>
      <c r="H1" s="13" t="s">
        <v>24</v>
      </c>
      <c r="I1" s="13" t="s">
        <v>25</v>
      </c>
      <c r="J1" s="13" t="s">
        <v>26</v>
      </c>
      <c r="K1" s="13" t="s">
        <v>27</v>
      </c>
      <c r="L1" s="13" t="s">
        <v>28</v>
      </c>
      <c r="M1" s="13" t="s">
        <v>29</v>
      </c>
      <c r="N1" s="13" t="s">
        <v>30</v>
      </c>
      <c r="O1" s="13" t="s">
        <v>31</v>
      </c>
      <c r="P1" s="13" t="s">
        <v>32</v>
      </c>
      <c r="Q1" s="13" t="s">
        <v>33</v>
      </c>
      <c r="R1" s="13" t="s">
        <v>34</v>
      </c>
    </row>
    <row r="2" spans="1:18" x14ac:dyDescent="0.25">
      <c r="A2" s="14">
        <v>-95.177827475255043</v>
      </c>
      <c r="B2" s="14">
        <v>-79.458919438797025</v>
      </c>
      <c r="C2" s="14">
        <v>8.5339079742011457</v>
      </c>
      <c r="D2" s="14">
        <v>11.532071986779499</v>
      </c>
      <c r="E2" s="14">
        <v>0.50345273215575914</v>
      </c>
      <c r="F2" s="14">
        <v>0.78414281601096947</v>
      </c>
      <c r="G2" s="14">
        <v>-0.59528187222983731</v>
      </c>
      <c r="H2" s="14">
        <v>4.0881097199801375E-2</v>
      </c>
      <c r="I2" s="14">
        <v>7.5505128205030303</v>
      </c>
      <c r="J2" s="14">
        <v>13.437041165003585</v>
      </c>
      <c r="K2" s="14">
        <v>0.20644255784297602</v>
      </c>
      <c r="L2" s="14">
        <v>0.30264306915044148</v>
      </c>
      <c r="M2" s="14">
        <v>14.401291688454469</v>
      </c>
      <c r="N2" s="14">
        <v>6.8565340894570319</v>
      </c>
      <c r="O2" s="14">
        <v>13.069764038846003</v>
      </c>
      <c r="P2" s="14">
        <v>-5</v>
      </c>
      <c r="Q2" s="14">
        <v>0.11387307140193752</v>
      </c>
      <c r="R2" s="14">
        <v>0.8721245732171462</v>
      </c>
    </row>
    <row r="3" spans="1:18" x14ac:dyDescent="0.25">
      <c r="A3" s="14">
        <v>-96.372209017751828</v>
      </c>
      <c r="B3" s="14">
        <v>-74.115334328937521</v>
      </c>
      <c r="C3" s="14">
        <v>12.018666156632298</v>
      </c>
      <c r="D3" s="14">
        <v>10.360638391843001</v>
      </c>
      <c r="E3" s="14">
        <v>0.47438285368338762</v>
      </c>
      <c r="F3" s="14">
        <v>0.74754509026988281</v>
      </c>
      <c r="G3" s="14">
        <v>-0.43613656952997526</v>
      </c>
      <c r="H3" s="14">
        <v>0.1203374612067592</v>
      </c>
      <c r="I3" s="14">
        <v>7.6055140965175756</v>
      </c>
      <c r="J3" s="14">
        <v>17.381431725181688</v>
      </c>
      <c r="K3" s="14">
        <v>0.21710515508200287</v>
      </c>
      <c r="L3" s="14">
        <v>8.3059949059206968</v>
      </c>
      <c r="M3" s="14">
        <v>22.235078051713035</v>
      </c>
      <c r="N3" s="14">
        <v>6.8333714264787977</v>
      </c>
      <c r="O3" s="14">
        <v>20.197705897128561</v>
      </c>
      <c r="P3" s="14">
        <v>-6.1012075187547552</v>
      </c>
      <c r="Q3" s="14">
        <v>0.3</v>
      </c>
      <c r="R3" s="14">
        <v>1.01</v>
      </c>
    </row>
    <row r="4" spans="1:18" x14ac:dyDescent="0.25">
      <c r="A4" s="14">
        <v>-52.429781632105296</v>
      </c>
      <c r="B4" s="14">
        <v>-86.355747429651828</v>
      </c>
      <c r="C4" s="14">
        <v>10.846415246977848</v>
      </c>
      <c r="D4" s="14">
        <v>15.372710030343466</v>
      </c>
      <c r="E4" s="14">
        <v>0.35330205373717211</v>
      </c>
      <c r="F4" s="14">
        <v>0.84874558003457212</v>
      </c>
      <c r="G4" s="14">
        <v>0.18292253836677916</v>
      </c>
      <c r="H4" s="14">
        <v>0.11110090993386092</v>
      </c>
      <c r="I4" s="14">
        <v>11.200331168568932</v>
      </c>
      <c r="J4" s="14">
        <v>22.098742228037658</v>
      </c>
      <c r="K4" s="14">
        <v>0.21122820621586447</v>
      </c>
      <c r="L4" s="14">
        <v>10.051219847619342</v>
      </c>
      <c r="M4" s="14">
        <v>39.11049493678712</v>
      </c>
      <c r="N4" s="14">
        <v>8.4572455245017171</v>
      </c>
      <c r="O4" s="14">
        <v>35.262923916761522</v>
      </c>
      <c r="P4" s="14">
        <v>-7.5266580592806127</v>
      </c>
      <c r="Q4" s="14">
        <v>0.36</v>
      </c>
      <c r="R4" s="14">
        <v>1.32</v>
      </c>
    </row>
    <row r="5" spans="1:18" x14ac:dyDescent="0.25">
      <c r="A5" s="14">
        <v>-44.519344871752025</v>
      </c>
      <c r="B5" s="14">
        <v>-40.496898690708292</v>
      </c>
      <c r="C5" s="14">
        <v>16.047959096044341</v>
      </c>
      <c r="D5" s="14">
        <v>15.179912625006803</v>
      </c>
      <c r="E5" s="14">
        <v>0.28982949837195537</v>
      </c>
      <c r="F5" s="14">
        <v>0.7535091565089318</v>
      </c>
      <c r="G5" s="14">
        <v>0.18002869398128377</v>
      </c>
      <c r="H5" s="14">
        <v>0.12322414452919186</v>
      </c>
      <c r="I5" s="14">
        <v>10.599253293735911</v>
      </c>
      <c r="J5" s="14">
        <v>23.519831632563108</v>
      </c>
      <c r="K5" s="14">
        <v>0.21628679501413173</v>
      </c>
      <c r="L5" s="14">
        <v>34.032538360764057</v>
      </c>
      <c r="M5" s="14">
        <v>33.313286872135315</v>
      </c>
      <c r="N5" s="14">
        <v>7.5339320126797062</v>
      </c>
      <c r="O5" s="14">
        <v>36</v>
      </c>
      <c r="P5" s="14">
        <v>-7.2</v>
      </c>
      <c r="Q5" s="14">
        <v>0.38</v>
      </c>
      <c r="R5" s="14">
        <v>2.5</v>
      </c>
    </row>
    <row r="6" spans="1:18" x14ac:dyDescent="0.25">
      <c r="A6" s="14">
        <v>-91.126143315271534</v>
      </c>
      <c r="B6" s="14">
        <v>-68.446467288729565</v>
      </c>
      <c r="C6" s="14">
        <v>12.765780373637146</v>
      </c>
      <c r="D6" s="14">
        <v>17.33302284449999</v>
      </c>
      <c r="E6" s="14">
        <v>0.25107384067479954</v>
      </c>
      <c r="F6" s="14">
        <v>0.69530255579299571</v>
      </c>
      <c r="G6" s="14">
        <v>0.35587271162423806</v>
      </c>
      <c r="H6" s="14">
        <v>0.14193758374350798</v>
      </c>
      <c r="I6" s="14">
        <v>15.505084646224253</v>
      </c>
      <c r="J6" s="14">
        <v>25.67309446153001</v>
      </c>
      <c r="K6" s="14">
        <v>0.28124502944134894</v>
      </c>
      <c r="L6" s="14">
        <v>43.332928954766295</v>
      </c>
      <c r="M6" s="14">
        <v>37.350854561483352</v>
      </c>
      <c r="N6" s="14">
        <v>7.2792124242119112</v>
      </c>
      <c r="O6" s="14">
        <v>35.5</v>
      </c>
      <c r="P6" s="14">
        <v>-6.5240847787307494</v>
      </c>
      <c r="Q6" s="14">
        <v>0.39</v>
      </c>
      <c r="R6" s="14">
        <v>2.0299999999999998</v>
      </c>
    </row>
    <row r="7" spans="1:18" x14ac:dyDescent="0.25">
      <c r="A7" s="14">
        <v>-73.149359499803836</v>
      </c>
      <c r="B7" s="14">
        <v>-35.690792767279518</v>
      </c>
      <c r="C7" s="14">
        <v>14.774158732753763</v>
      </c>
      <c r="D7" s="14">
        <v>14.841099795513554</v>
      </c>
      <c r="E7" s="14">
        <v>0.19380088310444196</v>
      </c>
      <c r="F7" s="14">
        <v>0.84240041486842021</v>
      </c>
      <c r="G7" s="14">
        <v>0.49859870607202583</v>
      </c>
      <c r="H7" s="14">
        <v>0.15472189227931057</v>
      </c>
      <c r="I7" s="14">
        <v>13.518662526708274</v>
      </c>
      <c r="J7" s="14">
        <v>29.019896479766764</v>
      </c>
      <c r="K7" s="14">
        <v>0.27378985670872152</v>
      </c>
      <c r="L7" s="14">
        <v>57.744771115520308</v>
      </c>
      <c r="M7" s="14">
        <v>39.080848567535462</v>
      </c>
      <c r="N7" s="14">
        <v>8.9681693278193499</v>
      </c>
      <c r="O7" s="14">
        <v>36.9</v>
      </c>
      <c r="P7" s="14">
        <v>-8</v>
      </c>
      <c r="Q7" s="14">
        <v>0.45</v>
      </c>
      <c r="R7" s="14">
        <v>3.08</v>
      </c>
    </row>
    <row r="8" spans="1:18" x14ac:dyDescent="0.25">
      <c r="A8" s="14">
        <v>-40.393710316731656</v>
      </c>
      <c r="B8" s="14">
        <v>-41.998637009259575</v>
      </c>
      <c r="C8" s="14">
        <v>14.678560020543259</v>
      </c>
      <c r="D8" s="14">
        <v>20.595331224544235</v>
      </c>
      <c r="E8" s="14">
        <v>0.25403871190899235</v>
      </c>
      <c r="F8" s="14">
        <v>0.70124766332849942</v>
      </c>
      <c r="G8" s="14">
        <v>0.57876602673563782</v>
      </c>
      <c r="H8" s="14">
        <v>0.13464943011494759</v>
      </c>
      <c r="I8" s="14">
        <v>21.415236084925663</v>
      </c>
      <c r="J8" s="14">
        <v>27.251186758407496</v>
      </c>
      <c r="K8" s="14">
        <v>0.25229409816417825</v>
      </c>
      <c r="L8" s="14">
        <v>129.49607113453592</v>
      </c>
      <c r="M8" s="14">
        <v>49.151180286694164</v>
      </c>
      <c r="N8" s="14">
        <v>12.538577392373826</v>
      </c>
      <c r="O8" s="14">
        <v>44.405077840059036</v>
      </c>
      <c r="P8" s="14">
        <v>-11.119643350653021</v>
      </c>
      <c r="Q8" s="14">
        <v>0.68</v>
      </c>
      <c r="R8" s="14">
        <v>4.55</v>
      </c>
    </row>
    <row r="9" spans="1:18" x14ac:dyDescent="0.25">
      <c r="A9" s="14">
        <v>-44.592470925720619</v>
      </c>
      <c r="B9" s="14">
        <v>0.8580447100212325</v>
      </c>
      <c r="C9" s="14">
        <v>17.800958092737357</v>
      </c>
      <c r="D9" s="14">
        <v>21.119652681311759</v>
      </c>
      <c r="E9" s="14">
        <v>0.25395204970792284</v>
      </c>
      <c r="F9" s="14">
        <v>0.74619966191073783</v>
      </c>
      <c r="G9" s="14">
        <v>0.54328997855795558</v>
      </c>
      <c r="H9" s="14">
        <v>0.13655228224185176</v>
      </c>
      <c r="I9" s="14">
        <v>20.488885550538857</v>
      </c>
      <c r="J9" s="14">
        <v>24.238305134040878</v>
      </c>
      <c r="K9" s="14">
        <v>0.26591732371876153</v>
      </c>
      <c r="L9" s="14">
        <v>208.663342270513</v>
      </c>
      <c r="M9" s="14">
        <v>58.850681098284682</v>
      </c>
      <c r="N9" s="14">
        <v>11.334487124584838</v>
      </c>
      <c r="O9" s="14">
        <v>52.992618886300392</v>
      </c>
      <c r="P9" s="14">
        <v>-10.018567522695257</v>
      </c>
      <c r="Q9" s="14">
        <v>0.99</v>
      </c>
      <c r="R9" s="14">
        <v>5.6</v>
      </c>
    </row>
    <row r="10" spans="1:18" x14ac:dyDescent="0.25">
      <c r="A10" s="14">
        <v>-14.396154809003406</v>
      </c>
      <c r="B10" s="14">
        <v>-56.186561158764952</v>
      </c>
      <c r="C10" s="14">
        <v>18.780280203357236</v>
      </c>
      <c r="D10" s="14">
        <v>23.634384509939263</v>
      </c>
      <c r="E10" s="14">
        <v>0.21117723276874237</v>
      </c>
      <c r="F10" s="14">
        <v>0.75014569903242878</v>
      </c>
      <c r="G10" s="14">
        <v>0.61728476017663447</v>
      </c>
      <c r="H10" s="14">
        <v>0.18565856679539153</v>
      </c>
      <c r="I10" s="14">
        <v>21.123148216397979</v>
      </c>
      <c r="J10" s="14">
        <v>26.401583559772092</v>
      </c>
      <c r="K10" s="14">
        <v>0.26530174650510763</v>
      </c>
      <c r="L10" s="14">
        <v>203.86059954235503</v>
      </c>
      <c r="M10" s="14">
        <v>52.287697770700809</v>
      </c>
      <c r="N10" s="14">
        <v>11.51736060281128</v>
      </c>
      <c r="O10" s="14">
        <v>47.163545871841436</v>
      </c>
      <c r="P10" s="14">
        <v>-10.328166945118802</v>
      </c>
      <c r="Q10" s="14">
        <v>1.65</v>
      </c>
      <c r="R10" s="14">
        <v>7.2</v>
      </c>
    </row>
    <row r="11" spans="1:18" x14ac:dyDescent="0.25">
      <c r="A11" s="14">
        <v>1.9298009917816756</v>
      </c>
      <c r="B11" s="14">
        <v>0.99280173508621772</v>
      </c>
      <c r="C11" s="14">
        <v>22.681433722748022</v>
      </c>
      <c r="D11" s="14">
        <v>22.992009957109399</v>
      </c>
      <c r="E11" s="14">
        <v>0.24285279085748646</v>
      </c>
      <c r="F11" s="14">
        <v>0.57211533328859732</v>
      </c>
      <c r="G11" s="14">
        <v>0.78829558564501989</v>
      </c>
      <c r="H11" s="14">
        <v>0.17704075886626425</v>
      </c>
      <c r="I11" s="14">
        <v>20.09758886271144</v>
      </c>
      <c r="J11" s="14">
        <v>30.975402874801574</v>
      </c>
      <c r="K11" s="14">
        <v>0.35527073109753665</v>
      </c>
      <c r="L11" s="14">
        <v>221.63737393582113</v>
      </c>
      <c r="M11" s="14">
        <v>50.629269888563037</v>
      </c>
      <c r="N11" s="14">
        <v>13.573139612773257</v>
      </c>
      <c r="O11" s="14">
        <v>45.658472487640886</v>
      </c>
      <c r="P11" s="14">
        <v>-12.120884067573019</v>
      </c>
      <c r="Q11" s="14">
        <v>3.02</v>
      </c>
      <c r="R11" s="14">
        <v>9.36</v>
      </c>
    </row>
    <row r="12" spans="1:18" x14ac:dyDescent="0.25">
      <c r="A12" s="14">
        <v>53.814900367750937</v>
      </c>
      <c r="B12" s="14">
        <v>13.772722593163309</v>
      </c>
      <c r="C12" s="14">
        <v>21.444772778312508</v>
      </c>
      <c r="D12" s="14">
        <v>19.575725741481254</v>
      </c>
      <c r="E12" s="14">
        <v>0.23069320254532164</v>
      </c>
      <c r="F12" s="14">
        <v>0.62490537152920378</v>
      </c>
      <c r="G12" s="14">
        <v>0.81231788651703596</v>
      </c>
      <c r="H12" s="14">
        <v>0.20134270112449704</v>
      </c>
      <c r="I12" s="14">
        <v>29.833587929426916</v>
      </c>
      <c r="J12" s="14">
        <v>32.140565735893631</v>
      </c>
      <c r="K12" s="14">
        <v>0.35567512507129179</v>
      </c>
      <c r="L12" s="14">
        <v>210.96339107169126</v>
      </c>
      <c r="M12" s="14">
        <v>65.243355369606974</v>
      </c>
      <c r="N12" s="14">
        <v>12.639054448058339</v>
      </c>
      <c r="O12" s="14">
        <v>58.723459632483255</v>
      </c>
      <c r="P12" s="14">
        <v>-11.364082952357252</v>
      </c>
      <c r="Q12" s="14">
        <v>4.9800000000000004</v>
      </c>
      <c r="R12" s="14">
        <v>12.44</v>
      </c>
    </row>
    <row r="13" spans="1:18" x14ac:dyDescent="0.25">
      <c r="A13" s="14">
        <v>62.751503063663847</v>
      </c>
      <c r="B13" s="14">
        <v>-40.387444110855697</v>
      </c>
      <c r="C13" s="14">
        <v>22.683077997791287</v>
      </c>
      <c r="D13" s="14">
        <v>20.5108707257824</v>
      </c>
      <c r="E13" s="14">
        <v>0.1878303626101693</v>
      </c>
      <c r="F13" s="14">
        <v>0.68421912473190827</v>
      </c>
      <c r="G13" s="14">
        <v>0.89823445698255788</v>
      </c>
      <c r="H13" s="14">
        <v>0.22929615870162451</v>
      </c>
      <c r="I13" s="14">
        <v>31.416316557165686</v>
      </c>
      <c r="J13" s="14">
        <v>38.568078299861611</v>
      </c>
      <c r="K13" s="14">
        <v>0.38818860954220097</v>
      </c>
      <c r="L13" s="14">
        <v>273.44435030723849</v>
      </c>
      <c r="M13" s="14">
        <v>74.984852841511753</v>
      </c>
      <c r="N13" s="14">
        <v>14.803418036307008</v>
      </c>
      <c r="O13" s="14">
        <v>67.662136424385309</v>
      </c>
      <c r="P13" s="14">
        <v>-13.228441025388289</v>
      </c>
      <c r="Q13" s="14">
        <v>6</v>
      </c>
      <c r="R13" s="14">
        <v>18.21</v>
      </c>
    </row>
    <row r="14" spans="1:18" x14ac:dyDescent="0.25">
      <c r="A14" s="14">
        <v>-72.08019987354983</v>
      </c>
      <c r="B14" s="14">
        <v>97.219330218153118</v>
      </c>
      <c r="C14" s="14">
        <v>28.401721945933424</v>
      </c>
      <c r="D14" s="14">
        <v>21.878513712386205</v>
      </c>
      <c r="E14" s="14">
        <v>0.18538695345211773</v>
      </c>
      <c r="F14" s="14">
        <v>0.70246233729585184</v>
      </c>
      <c r="G14" s="14">
        <v>1.0441661641108313</v>
      </c>
      <c r="H14" s="14">
        <v>0.19642140814714176</v>
      </c>
      <c r="I14" s="14">
        <v>35.625210933688166</v>
      </c>
      <c r="J14" s="14">
        <v>29.459625885181254</v>
      </c>
      <c r="K14" s="14">
        <v>0.33977158033450555</v>
      </c>
      <c r="L14" s="14">
        <v>257.41832908855662</v>
      </c>
      <c r="M14" s="14">
        <v>67.044542619791088</v>
      </c>
      <c r="N14" s="14">
        <v>14.144998728481198</v>
      </c>
      <c r="O14" s="14">
        <v>60.481917523869249</v>
      </c>
      <c r="P14" s="14">
        <v>-12.587840940926849</v>
      </c>
      <c r="Q14" s="14">
        <v>6.98</v>
      </c>
      <c r="R14" s="14">
        <v>23.55</v>
      </c>
    </row>
    <row r="15" spans="1:18" x14ac:dyDescent="0.25">
      <c r="A15" s="14">
        <v>2.9882190586648107</v>
      </c>
      <c r="B15" s="14">
        <v>68.617599979998204</v>
      </c>
      <c r="C15" s="14">
        <v>22.542163505245494</v>
      </c>
      <c r="D15" s="14">
        <v>30.603196952018841</v>
      </c>
      <c r="E15" s="14">
        <v>0.1188533954438477</v>
      </c>
      <c r="F15" s="14">
        <v>0.69792467867651553</v>
      </c>
      <c r="G15" s="14">
        <v>0.85876281346751382</v>
      </c>
      <c r="H15" s="14">
        <v>0.22659598011561952</v>
      </c>
      <c r="I15" s="14">
        <v>38.701720635287941</v>
      </c>
      <c r="J15" s="14">
        <v>35.339834540898316</v>
      </c>
      <c r="K15" s="14">
        <v>0.29063313302694499</v>
      </c>
      <c r="L15" s="14">
        <v>267.59224169511452</v>
      </c>
      <c r="M15" s="14">
        <v>60.896549240245285</v>
      </c>
      <c r="N15" s="14">
        <v>15.503730237326069</v>
      </c>
      <c r="O15" s="14">
        <v>54.891105575115226</v>
      </c>
      <c r="P15" s="14">
        <v>-13.922207562575437</v>
      </c>
      <c r="Q15" s="14">
        <v>8.09</v>
      </c>
      <c r="R15" s="14">
        <v>24.99</v>
      </c>
    </row>
    <row r="16" spans="1:18" x14ac:dyDescent="0.25">
      <c r="A16" s="14">
        <v>61.975897458842127</v>
      </c>
      <c r="B16" s="14">
        <v>16.9603311082586</v>
      </c>
      <c r="C16" s="14">
        <v>22.190317611356541</v>
      </c>
      <c r="D16" s="14">
        <v>20.930363265129714</v>
      </c>
      <c r="E16" s="14">
        <v>0.13862454548226794</v>
      </c>
      <c r="F16" s="14">
        <v>0.72863954293573663</v>
      </c>
      <c r="G16" s="14">
        <v>0.79267783799758096</v>
      </c>
      <c r="H16" s="14">
        <v>0.21605780952650575</v>
      </c>
      <c r="I16" s="14">
        <v>39.731852067290859</v>
      </c>
      <c r="J16" s="14">
        <v>37.54750273105531</v>
      </c>
      <c r="K16" s="14">
        <v>0.30879761755300017</v>
      </c>
      <c r="L16" s="14">
        <v>344.86167059753586</v>
      </c>
      <c r="M16" s="14">
        <v>80.521918333791902</v>
      </c>
      <c r="N16" s="14">
        <v>15.488113822627215</v>
      </c>
      <c r="O16" s="14">
        <v>72.562789525167148</v>
      </c>
      <c r="P16" s="14">
        <v>-13.749608741727545</v>
      </c>
      <c r="Q16" s="14">
        <v>9.25</v>
      </c>
      <c r="R16" s="14">
        <v>29.32</v>
      </c>
    </row>
    <row r="17" spans="1:18" x14ac:dyDescent="0.25">
      <c r="A17" s="14">
        <v>228.01874097319143</v>
      </c>
      <c r="B17" s="14">
        <v>-48.186831574058488</v>
      </c>
      <c r="C17" s="14">
        <v>25.704666882323526</v>
      </c>
      <c r="D17" s="14">
        <v>22.938026098211036</v>
      </c>
      <c r="E17" s="14">
        <v>0.14168668400968817</v>
      </c>
      <c r="F17" s="14">
        <v>0.65567050194365761</v>
      </c>
      <c r="G17" s="14">
        <v>1.0946102589209326</v>
      </c>
      <c r="H17" s="14">
        <v>0.20902209790866072</v>
      </c>
      <c r="I17" s="14">
        <v>40.887737732591951</v>
      </c>
      <c r="J17" s="14">
        <v>43.604054246488388</v>
      </c>
      <c r="K17" s="14">
        <v>0.38043411917672221</v>
      </c>
      <c r="L17" s="14">
        <v>297.56954330203729</v>
      </c>
      <c r="M17" s="14">
        <v>71.407798834228757</v>
      </c>
      <c r="N17" s="14">
        <v>14.657148334522766</v>
      </c>
      <c r="O17" s="14">
        <v>64.392597055448974</v>
      </c>
      <c r="P17" s="14">
        <v>-13.034412272076645</v>
      </c>
      <c r="Q17" s="14">
        <v>10</v>
      </c>
      <c r="R17" s="14">
        <v>32.32</v>
      </c>
    </row>
    <row r="18" spans="1:18" x14ac:dyDescent="0.25">
      <c r="A18" s="14">
        <v>165.39848162920066</v>
      </c>
      <c r="B18" s="14">
        <v>132.80280529997938</v>
      </c>
      <c r="C18" s="14">
        <v>23.85679077129117</v>
      </c>
      <c r="D18" s="14">
        <v>27.491134390940594</v>
      </c>
      <c r="E18" s="14">
        <v>0.11848673472558807</v>
      </c>
      <c r="F18" s="14">
        <v>0.72826721317529375</v>
      </c>
      <c r="G18" s="14">
        <v>1.1581581720109979</v>
      </c>
      <c r="H18" s="14">
        <v>0.21588729516851546</v>
      </c>
      <c r="I18" s="14">
        <v>46.289097163774066</v>
      </c>
      <c r="J18" s="14">
        <v>36.994576590284453</v>
      </c>
      <c r="K18" s="14">
        <v>0.3324464732801688</v>
      </c>
      <c r="L18" s="14">
        <v>289.15773768944314</v>
      </c>
      <c r="M18" s="14">
        <v>70.321200064042543</v>
      </c>
      <c r="N18" s="14">
        <v>11.022664549125823</v>
      </c>
      <c r="O18" s="14">
        <v>63.306376113925289</v>
      </c>
      <c r="P18" s="14">
        <v>-14</v>
      </c>
      <c r="Q18" s="14">
        <v>10.52</v>
      </c>
      <c r="R18" s="14">
        <v>37.5</v>
      </c>
    </row>
    <row r="19" spans="1:18" x14ac:dyDescent="0.25">
      <c r="A19" s="14">
        <v>232.23922223387848</v>
      </c>
      <c r="B19" s="14">
        <v>214.86238241636948</v>
      </c>
      <c r="C19" s="14">
        <v>22.958237359193753</v>
      </c>
      <c r="D19" s="14">
        <v>31.277806710835499</v>
      </c>
      <c r="E19" s="14">
        <v>0.10133739448512311</v>
      </c>
      <c r="F19" s="14">
        <v>0.52210379102873461</v>
      </c>
      <c r="G19" s="14">
        <v>1.0128846626519279</v>
      </c>
      <c r="H19" s="14">
        <v>0.2053858629572857</v>
      </c>
      <c r="I19" s="14">
        <v>37.622749301407978</v>
      </c>
      <c r="J19" s="14">
        <v>36.198129673269108</v>
      </c>
      <c r="K19" s="14">
        <v>0.42666323889344637</v>
      </c>
      <c r="L19" s="14">
        <v>347.22114453233218</v>
      </c>
      <c r="M19" s="14">
        <v>75.854512479653366</v>
      </c>
      <c r="N19" s="14">
        <v>13.455181027983661</v>
      </c>
      <c r="O19" s="14">
        <v>68.438429322980355</v>
      </c>
      <c r="P19" s="14">
        <v>-11.997922825812722</v>
      </c>
      <c r="Q19" s="14">
        <v>11.01</v>
      </c>
      <c r="R19" s="14">
        <v>39.24</v>
      </c>
    </row>
    <row r="20" spans="1:18" x14ac:dyDescent="0.25">
      <c r="A20" s="14">
        <v>-41.708831092503004</v>
      </c>
      <c r="B20" s="14">
        <v>82.988911827226445</v>
      </c>
      <c r="C20" s="14">
        <v>23.403331421907549</v>
      </c>
      <c r="D20" s="14">
        <v>28.9177658374274</v>
      </c>
      <c r="E20" s="14">
        <v>8.937429850969901E-2</v>
      </c>
      <c r="F20" s="14">
        <v>0.62231372317467959</v>
      </c>
      <c r="G20" s="14">
        <v>1.0242168514470777</v>
      </c>
      <c r="H20" s="14">
        <v>0.18807201816227753</v>
      </c>
      <c r="I20" s="14">
        <v>50.606813110078392</v>
      </c>
      <c r="J20" s="14">
        <v>30.722033177699437</v>
      </c>
      <c r="K20" s="14">
        <v>0.44158342097238429</v>
      </c>
      <c r="L20" s="14">
        <v>487.30202351023939</v>
      </c>
      <c r="M20" s="14">
        <v>72.880339975146825</v>
      </c>
      <c r="N20" s="14">
        <v>12.167623371468583</v>
      </c>
      <c r="O20" s="14">
        <v>65.618254375161015</v>
      </c>
      <c r="P20" s="14">
        <v>-14</v>
      </c>
      <c r="Q20" s="14">
        <v>11.26</v>
      </c>
      <c r="R20" s="14">
        <v>42.12</v>
      </c>
    </row>
    <row r="21" spans="1:18" x14ac:dyDescent="0.25">
      <c r="A21" s="14">
        <v>39.039728496814746</v>
      </c>
      <c r="B21" s="14">
        <v>152.28991967459109</v>
      </c>
      <c r="C21" s="14">
        <v>33.441805022190628</v>
      </c>
      <c r="D21" s="14">
        <v>33.913045389371234</v>
      </c>
      <c r="E21" s="14">
        <v>0.12054307527703484</v>
      </c>
      <c r="F21" s="14">
        <v>0.63531228585348021</v>
      </c>
      <c r="G21" s="14">
        <v>0.98198503702351991</v>
      </c>
      <c r="H21" s="14">
        <v>0.17631600554089585</v>
      </c>
      <c r="I21" s="14">
        <v>40.938562815028419</v>
      </c>
      <c r="J21" s="14">
        <v>34.686576080608873</v>
      </c>
      <c r="K21" s="14">
        <v>0.41471043729063917</v>
      </c>
      <c r="L21" s="14">
        <v>536.21692741097661</v>
      </c>
      <c r="M21" s="14">
        <v>80.651336658943634</v>
      </c>
      <c r="N21" s="14">
        <v>13.252345387249987</v>
      </c>
      <c r="O21" s="14">
        <v>72.617611177634629</v>
      </c>
      <c r="P21" s="14">
        <v>-13</v>
      </c>
      <c r="Q21" s="14">
        <v>12</v>
      </c>
      <c r="R21" s="14">
        <v>44.01</v>
      </c>
    </row>
    <row r="22" spans="1:18" x14ac:dyDescent="0.25">
      <c r="A22" s="14">
        <v>61.655926582331972</v>
      </c>
      <c r="B22" s="14">
        <v>20.285305057617421</v>
      </c>
      <c r="C22" s="14">
        <v>34.367056217574728</v>
      </c>
      <c r="D22" s="14">
        <v>27.366397533130456</v>
      </c>
      <c r="E22" s="14">
        <v>0.10287726472681855</v>
      </c>
      <c r="F22" s="14">
        <v>0.53915016410464123</v>
      </c>
      <c r="G22" s="14">
        <v>1.021264571621066</v>
      </c>
      <c r="H22" s="14">
        <v>0.23777979075821834</v>
      </c>
      <c r="I22" s="14">
        <v>55.017728785278997</v>
      </c>
      <c r="J22" s="14">
        <v>42.314621259760578</v>
      </c>
      <c r="K22" s="14">
        <v>0.33606631963511319</v>
      </c>
      <c r="L22" s="14">
        <v>529.090331183898</v>
      </c>
      <c r="M22" s="14">
        <v>70.434044061152377</v>
      </c>
      <c r="N22" s="14">
        <v>11.598890542498649</v>
      </c>
      <c r="O22" s="14">
        <v>63.548186074991122</v>
      </c>
      <c r="P22" s="14">
        <v>-13.6</v>
      </c>
      <c r="Q22" s="14">
        <v>12.2</v>
      </c>
      <c r="R22" s="14">
        <v>45.26</v>
      </c>
    </row>
    <row r="23" spans="1:18" x14ac:dyDescent="0.25">
      <c r="A23" s="14">
        <v>328.67975010664566</v>
      </c>
      <c r="B23" s="14">
        <v>141.54946529256583</v>
      </c>
      <c r="C23" s="14">
        <v>30.875159685289134</v>
      </c>
      <c r="D23" s="14">
        <v>32.103421649556473</v>
      </c>
      <c r="E23" s="14">
        <v>0.10094573635941854</v>
      </c>
      <c r="F23" s="14">
        <v>0.48941883585504486</v>
      </c>
      <c r="G23" s="14">
        <v>0.96225522704083444</v>
      </c>
      <c r="H23" s="14">
        <v>0.21860434123210132</v>
      </c>
      <c r="I23" s="14">
        <v>48.784421489413525</v>
      </c>
      <c r="J23" s="14">
        <v>32.109800647127109</v>
      </c>
      <c r="K23" s="14">
        <v>0.46108358110482878</v>
      </c>
      <c r="L23" s="14">
        <v>639.28547395440012</v>
      </c>
      <c r="M23" s="14">
        <v>78.829319137466058</v>
      </c>
      <c r="N23" s="14">
        <v>12.561517492782796</v>
      </c>
      <c r="O23" s="14">
        <v>71.08852773031829</v>
      </c>
      <c r="P23" s="14">
        <v>-11.289512142291048</v>
      </c>
      <c r="Q23" s="14">
        <v>12.35</v>
      </c>
      <c r="R23" s="14">
        <v>46</v>
      </c>
    </row>
    <row r="24" spans="1:18" x14ac:dyDescent="0.25">
      <c r="A24" s="14">
        <v>368.12814332198735</v>
      </c>
      <c r="B24" s="14">
        <v>287.28963419716177</v>
      </c>
      <c r="C24" s="14">
        <v>28.404703418625203</v>
      </c>
      <c r="D24" s="14">
        <v>36.705778652548346</v>
      </c>
      <c r="E24" s="14">
        <v>0.10871572751099146</v>
      </c>
      <c r="F24" s="14">
        <v>0.56874753616686025</v>
      </c>
      <c r="G24" s="14">
        <v>1.345607874977254</v>
      </c>
      <c r="H24" s="14">
        <v>0.21408917235977915</v>
      </c>
      <c r="I24" s="14">
        <v>40.857429508939312</v>
      </c>
      <c r="J24" s="14">
        <v>35.360987821326617</v>
      </c>
      <c r="K24" s="14">
        <v>0.32021391192308057</v>
      </c>
      <c r="L24" s="14">
        <v>750.82528366674012</v>
      </c>
      <c r="M24" s="14">
        <v>79.667270487555299</v>
      </c>
      <c r="N24" s="14">
        <v>10.714705420457772</v>
      </c>
      <c r="O24" s="14">
        <v>71.867825603247084</v>
      </c>
      <c r="P24" s="14">
        <v>-14</v>
      </c>
      <c r="Q24" s="14">
        <v>12.39</v>
      </c>
      <c r="R24" s="14">
        <v>46.68</v>
      </c>
    </row>
    <row r="25" spans="1:18" x14ac:dyDescent="0.25">
      <c r="A25" s="14">
        <v>49.20053500358199</v>
      </c>
      <c r="B25" s="14">
        <v>-79.456539102565813</v>
      </c>
      <c r="C25" s="14">
        <v>28.302088382706891</v>
      </c>
      <c r="D25" s="14">
        <v>29.975791439009186</v>
      </c>
      <c r="E25" s="14">
        <v>7.4301078092664341E-2</v>
      </c>
      <c r="F25" s="14">
        <v>0.57367408031186606</v>
      </c>
      <c r="G25" s="14">
        <v>1.404112237525154</v>
      </c>
      <c r="H25" s="14">
        <v>0.23304456466443774</v>
      </c>
      <c r="I25" s="14">
        <v>48.493418857064292</v>
      </c>
      <c r="J25" s="14">
        <v>21.08095259939542</v>
      </c>
      <c r="K25" s="14">
        <v>0.35723923721625134</v>
      </c>
      <c r="L25" s="14">
        <v>761.12617309135851</v>
      </c>
      <c r="M25" s="14">
        <v>60.756691328403818</v>
      </c>
      <c r="N25" s="14">
        <v>12.196350589105341</v>
      </c>
      <c r="O25" s="14">
        <v>54.80482394034339</v>
      </c>
      <c r="P25" s="14">
        <v>-15</v>
      </c>
      <c r="Q25" s="14">
        <v>12.5</v>
      </c>
      <c r="R25" s="14">
        <v>49.2</v>
      </c>
    </row>
    <row r="26" spans="1:18" x14ac:dyDescent="0.25">
      <c r="A26" s="14">
        <v>59.870821895971659</v>
      </c>
      <c r="B26" s="14">
        <v>521.61995162494293</v>
      </c>
      <c r="C26" s="14">
        <v>29.566412266315147</v>
      </c>
      <c r="D26" s="14">
        <v>38.784640167910091</v>
      </c>
      <c r="E26" s="14">
        <v>7.2527727692712041E-2</v>
      </c>
      <c r="F26" s="14">
        <v>0.60545334501978465</v>
      </c>
      <c r="G26" s="14">
        <v>1.4501232235972572</v>
      </c>
      <c r="H26" s="14">
        <v>0.26313596273693357</v>
      </c>
      <c r="I26" s="14">
        <v>49.006500024081852</v>
      </c>
      <c r="J26" s="14">
        <v>20.063885130377056</v>
      </c>
      <c r="K26" s="14">
        <v>0.4363976815372963</v>
      </c>
      <c r="L26" s="14">
        <v>695.17469127172137</v>
      </c>
      <c r="M26" s="14">
        <v>64.04417534105265</v>
      </c>
      <c r="N26" s="14">
        <v>11.596880843144172</v>
      </c>
      <c r="O26" s="14">
        <v>57.646517241778433</v>
      </c>
      <c r="P26" s="14">
        <v>-15.2</v>
      </c>
      <c r="Q26" s="14">
        <v>12.4</v>
      </c>
      <c r="R26" s="14">
        <v>48.7</v>
      </c>
    </row>
    <row r="27" spans="1:18" x14ac:dyDescent="0.25">
      <c r="A27" s="14">
        <v>644.6359437610522</v>
      </c>
      <c r="B27" s="14">
        <v>604.99761456634224</v>
      </c>
      <c r="C27" s="14">
        <v>32.55150034704748</v>
      </c>
      <c r="D27" s="14">
        <v>38.67495582912732</v>
      </c>
      <c r="E27" s="14">
        <v>8.1860354850121386E-2</v>
      </c>
      <c r="F27" s="14">
        <v>0.48628130980296991</v>
      </c>
      <c r="G27" s="14">
        <v>1.1367460905123454</v>
      </c>
      <c r="H27" s="14">
        <v>0.2416791058076492</v>
      </c>
      <c r="I27" s="14">
        <v>43.933652910851926</v>
      </c>
      <c r="J27" s="14">
        <v>21.840971047633666</v>
      </c>
      <c r="K27" s="14">
        <v>0.36439754436075711</v>
      </c>
      <c r="L27" s="14">
        <v>948.29366562357473</v>
      </c>
      <c r="M27" s="14">
        <v>60.771304028512958</v>
      </c>
      <c r="N27" s="14">
        <v>15.432759738659122</v>
      </c>
      <c r="O27" s="14">
        <v>54.884331286326564</v>
      </c>
      <c r="P27" s="14">
        <v>-13.6986413822231</v>
      </c>
      <c r="Q27" s="14">
        <v>12.69</v>
      </c>
      <c r="R27" s="14">
        <v>47.78</v>
      </c>
    </row>
    <row r="28" spans="1:18" x14ac:dyDescent="0.25">
      <c r="A28" s="14">
        <v>219.96347906967435</v>
      </c>
      <c r="B28" s="14">
        <v>107.91427088141853</v>
      </c>
      <c r="C28" s="14">
        <v>36.675839980781532</v>
      </c>
      <c r="D28" s="14">
        <v>35.542251186331768</v>
      </c>
      <c r="E28" s="14">
        <v>6.3387118105846352E-2</v>
      </c>
      <c r="F28" s="14">
        <v>0.4732663248196145</v>
      </c>
      <c r="G28" s="14">
        <v>1.4262669348375243</v>
      </c>
      <c r="H28" s="14">
        <v>0.22007180663370732</v>
      </c>
      <c r="I28" s="14">
        <v>46.051496531905379</v>
      </c>
      <c r="J28" s="14">
        <v>20.492230706833539</v>
      </c>
      <c r="K28" s="14">
        <v>0.42852326627584553</v>
      </c>
      <c r="L28" s="14">
        <v>732.81545215381618</v>
      </c>
      <c r="M28" s="14">
        <v>59.369649586066579</v>
      </c>
      <c r="N28" s="14">
        <v>10.767130465606375</v>
      </c>
      <c r="O28" s="14">
        <v>53.536692122981826</v>
      </c>
      <c r="P28" s="14">
        <v>-13.9</v>
      </c>
      <c r="Q28" s="14">
        <v>12.1</v>
      </c>
      <c r="R28" s="14">
        <v>49.56</v>
      </c>
    </row>
    <row r="29" spans="1:18" x14ac:dyDescent="0.25">
      <c r="A29" s="14">
        <v>405.21056228637059</v>
      </c>
      <c r="B29" s="14">
        <v>424.30306975853318</v>
      </c>
      <c r="C29" s="14">
        <v>33.633011767509643</v>
      </c>
      <c r="D29" s="14">
        <v>36.502179262734359</v>
      </c>
      <c r="E29" s="14">
        <v>8.6877368526211488E-2</v>
      </c>
      <c r="F29" s="14">
        <v>0.44594544113823031</v>
      </c>
      <c r="G29" s="14">
        <v>1.5383139314775072</v>
      </c>
      <c r="H29" s="14">
        <v>0.2437585912742285</v>
      </c>
      <c r="I29" s="14">
        <v>60.983490346888843</v>
      </c>
      <c r="J29" s="14">
        <v>19.418535278443599</v>
      </c>
      <c r="K29" s="14">
        <v>0.33653491270751879</v>
      </c>
      <c r="L29" s="14">
        <v>789.45061219129116</v>
      </c>
      <c r="M29" s="14">
        <v>75.94500779767759</v>
      </c>
      <c r="N29" s="14">
        <v>11.297771036273597</v>
      </c>
      <c r="O29" s="14">
        <v>68.464974335397869</v>
      </c>
      <c r="P29" s="14">
        <v>-14.2</v>
      </c>
      <c r="Q29" s="14">
        <v>12.55</v>
      </c>
      <c r="R29" s="14">
        <v>50.5</v>
      </c>
    </row>
    <row r="30" spans="1:18" x14ac:dyDescent="0.25">
      <c r="A30" s="14">
        <v>392.85510363823789</v>
      </c>
      <c r="B30" s="14">
        <v>681.5869931869421</v>
      </c>
      <c r="C30" s="14">
        <v>42.764834929511188</v>
      </c>
      <c r="D30" s="14">
        <v>30.324465415078937</v>
      </c>
      <c r="E30" s="14">
        <v>6.6666368931698097E-2</v>
      </c>
      <c r="F30" s="14">
        <v>0.54774068394755659</v>
      </c>
      <c r="G30" s="14">
        <v>1.6223650593731394</v>
      </c>
      <c r="H30" s="14">
        <v>0.27029984380019001</v>
      </c>
      <c r="I30" s="14">
        <v>78.454686792618119</v>
      </c>
      <c r="J30" s="14">
        <v>19.262826071562699</v>
      </c>
      <c r="K30" s="14">
        <v>0.40179543640966109</v>
      </c>
      <c r="L30" s="14">
        <v>984.16058929238898</v>
      </c>
      <c r="M30" s="14">
        <v>85.821331369480006</v>
      </c>
      <c r="N30" s="14">
        <v>13.751835694084603</v>
      </c>
      <c r="O30" s="14">
        <v>77.295282988324274</v>
      </c>
      <c r="P30" s="14">
        <v>-12.253725631668514</v>
      </c>
      <c r="Q30" s="14">
        <v>12.9</v>
      </c>
      <c r="R30" s="14">
        <v>51</v>
      </c>
    </row>
    <row r="31" spans="1:18" x14ac:dyDescent="0.25">
      <c r="A31" s="14">
        <v>181.25463086816978</v>
      </c>
      <c r="B31" s="14">
        <v>466.10814033954227</v>
      </c>
      <c r="C31" s="14">
        <v>43.056526276619714</v>
      </c>
      <c r="D31" s="14">
        <v>33.210411737354434</v>
      </c>
      <c r="E31" s="14">
        <v>7.4889170703552874E-2</v>
      </c>
      <c r="F31" s="14">
        <v>0.51046519471895302</v>
      </c>
      <c r="G31" s="14">
        <v>1.2232438064675211</v>
      </c>
      <c r="H31" s="14">
        <v>0.206819765532508</v>
      </c>
      <c r="I31" s="14">
        <v>61.983575946687203</v>
      </c>
      <c r="J31" s="14">
        <v>15.159493362136088</v>
      </c>
      <c r="K31" s="14">
        <v>0.43414194569939252</v>
      </c>
      <c r="L31" s="14">
        <v>1271.9583625501778</v>
      </c>
      <c r="M31" s="14">
        <v>74.106022358517265</v>
      </c>
      <c r="N31" s="14">
        <v>15.86303492294544</v>
      </c>
      <c r="O31" s="14">
        <v>66.823598686993563</v>
      </c>
      <c r="P31" s="14">
        <v>-14.21549057605213</v>
      </c>
      <c r="Q31" s="14">
        <v>13.3</v>
      </c>
      <c r="R31" s="14">
        <v>51</v>
      </c>
    </row>
    <row r="32" spans="1:18" x14ac:dyDescent="0.25">
      <c r="A32" s="14">
        <v>868.30198696941625</v>
      </c>
      <c r="B32" s="14">
        <v>317.67465692823947</v>
      </c>
      <c r="C32" s="14">
        <v>38.444819603102005</v>
      </c>
      <c r="D32" s="14">
        <v>32.548142102637335</v>
      </c>
      <c r="E32" s="14">
        <v>6.1004276306625124E-2</v>
      </c>
      <c r="F32" s="14">
        <v>0.45025562117124174</v>
      </c>
      <c r="G32" s="14">
        <v>1.5767368430212192</v>
      </c>
      <c r="H32" s="14">
        <v>0.27994385541027028</v>
      </c>
      <c r="I32" s="14">
        <v>68.053267003924759</v>
      </c>
      <c r="J32" s="14">
        <v>13.874027319663194</v>
      </c>
      <c r="K32" s="14">
        <v>0.38151385629084683</v>
      </c>
      <c r="L32" s="14">
        <v>1217.0908374403455</v>
      </c>
      <c r="M32" s="14">
        <v>74.915885208945269</v>
      </c>
      <c r="N32" s="14">
        <v>12.454470411446859</v>
      </c>
      <c r="O32" s="14">
        <v>67.521081626555571</v>
      </c>
      <c r="P32" s="14">
        <v>-13.05</v>
      </c>
      <c r="Q32" s="14">
        <v>13</v>
      </c>
      <c r="R32" s="14">
        <v>52.2</v>
      </c>
    </row>
    <row r="33" spans="1:18" x14ac:dyDescent="0.25">
      <c r="A33" s="14">
        <v>1005.818786399841</v>
      </c>
      <c r="B33" s="14">
        <v>602.7295884993647</v>
      </c>
      <c r="C33" s="14">
        <v>33.107254857295729</v>
      </c>
      <c r="D33" s="14">
        <v>35.892677669571277</v>
      </c>
      <c r="E33" s="14">
        <v>4.9360833751153951E-2</v>
      </c>
      <c r="F33" s="14">
        <v>0.48565946142786176</v>
      </c>
      <c r="G33" s="14">
        <v>1.2900437966775324</v>
      </c>
      <c r="H33" s="14">
        <v>0.22946281089048634</v>
      </c>
      <c r="I33" s="14">
        <v>85.677657421268435</v>
      </c>
      <c r="J33" s="14">
        <v>-2.9609056441958574</v>
      </c>
      <c r="K33" s="14">
        <v>0.41871500255921829</v>
      </c>
      <c r="L33" s="14">
        <v>1932.8459300059312</v>
      </c>
      <c r="M33" s="14">
        <v>86.067840556015497</v>
      </c>
      <c r="N33" s="14">
        <v>13.000644185029429</v>
      </c>
      <c r="O33" s="14">
        <v>77.525224652836002</v>
      </c>
      <c r="P33" s="14">
        <v>-14.62</v>
      </c>
      <c r="Q33" s="14">
        <v>12.56</v>
      </c>
      <c r="R33" s="14">
        <v>52</v>
      </c>
    </row>
    <row r="34" spans="1:18" x14ac:dyDescent="0.25">
      <c r="A34" s="14">
        <v>645.89188311568887</v>
      </c>
      <c r="B34" s="14">
        <v>626.87594511949987</v>
      </c>
      <c r="C34" s="14">
        <v>49.2366833289271</v>
      </c>
      <c r="D34" s="14">
        <v>45.669088297880897</v>
      </c>
      <c r="E34" s="14">
        <v>4.2614518124058948E-2</v>
      </c>
      <c r="F34" s="14">
        <v>0.41452823487973234</v>
      </c>
      <c r="G34" s="14">
        <v>1.7118555651429306</v>
      </c>
      <c r="H34" s="14">
        <v>0.22987758015807014</v>
      </c>
      <c r="I34" s="14">
        <v>103.99038550334049</v>
      </c>
      <c r="J34" s="14">
        <v>-15.070626752733872</v>
      </c>
      <c r="K34" s="14">
        <v>0.46539764922760168</v>
      </c>
      <c r="L34" s="14">
        <v>2133.1705178557327</v>
      </c>
      <c r="M34" s="14">
        <v>76.905625462232578</v>
      </c>
      <c r="N34" s="14">
        <v>12.771184225127469</v>
      </c>
      <c r="O34" s="14">
        <v>69.337506683394849</v>
      </c>
      <c r="P34" s="14">
        <v>-13.89</v>
      </c>
      <c r="Q34" s="14">
        <v>12.22</v>
      </c>
      <c r="R34" s="14">
        <v>53.1</v>
      </c>
    </row>
    <row r="35" spans="1:18" x14ac:dyDescent="0.25">
      <c r="A35" s="14">
        <v>976.63443088007398</v>
      </c>
      <c r="B35" s="14">
        <v>-35.166491029328341</v>
      </c>
      <c r="C35" s="14">
        <v>45.947247284687499</v>
      </c>
      <c r="D35" s="14">
        <v>37.216966150653001</v>
      </c>
      <c r="E35" s="14">
        <v>2.2553798865965081E-2</v>
      </c>
      <c r="F35" s="14">
        <v>0.35151360302641094</v>
      </c>
      <c r="G35" s="14">
        <v>1.9020619854740968</v>
      </c>
      <c r="H35" s="14">
        <v>0.23079387508205329</v>
      </c>
      <c r="I35" s="14">
        <v>121.62101741189966</v>
      </c>
      <c r="J35" s="14">
        <v>-43.186170684945814</v>
      </c>
      <c r="K35" s="14">
        <v>0.47340367709279652</v>
      </c>
      <c r="L35" s="14">
        <v>2568.2861918020512</v>
      </c>
      <c r="M35" s="14">
        <v>71.911671559638449</v>
      </c>
      <c r="N35" s="14">
        <v>15.887758064056394</v>
      </c>
      <c r="O35" s="14">
        <v>64.9075733685426</v>
      </c>
      <c r="P35" s="14">
        <v>-14.101207816734759</v>
      </c>
      <c r="Q35" s="14">
        <v>13.02</v>
      </c>
      <c r="R35" s="14">
        <v>52.9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1005"/>
  <sheetViews>
    <sheetView tabSelected="1" zoomScale="110" zoomScaleNormal="110" workbookViewId="0">
      <selection activeCell="J14" sqref="J14"/>
    </sheetView>
  </sheetViews>
  <sheetFormatPr baseColWidth="10" defaultRowHeight="15" x14ac:dyDescent="0.25"/>
  <cols>
    <col min="1" max="1" width="3" customWidth="1"/>
    <col min="2" max="3" width="8.85546875" style="1" customWidth="1"/>
    <col min="4" max="4" width="15.140625" style="1" customWidth="1"/>
    <col min="5" max="5" width="11.42578125" style="1"/>
    <col min="6" max="6" width="2.42578125" customWidth="1"/>
    <col min="7" max="7" width="15" customWidth="1"/>
    <col min="8" max="8" width="11.42578125" style="1"/>
  </cols>
  <sheetData>
    <row r="1" spans="1:10" x14ac:dyDescent="0.25">
      <c r="A1" s="32" t="s">
        <v>37</v>
      </c>
    </row>
    <row r="2" spans="1:10" x14ac:dyDescent="0.25">
      <c r="B2" s="2" t="s">
        <v>6</v>
      </c>
      <c r="C2" s="12" t="s">
        <v>18</v>
      </c>
      <c r="D2" s="2" t="s">
        <v>4</v>
      </c>
      <c r="E2" s="2" t="s">
        <v>5</v>
      </c>
    </row>
    <row r="3" spans="1:10" s="26" customFormat="1" x14ac:dyDescent="0.25">
      <c r="B3" s="27">
        <v>18</v>
      </c>
      <c r="C3" s="27"/>
      <c r="D3" s="28" t="s">
        <v>40</v>
      </c>
      <c r="E3" s="27" t="s">
        <v>38</v>
      </c>
      <c r="H3" s="29"/>
    </row>
    <row r="4" spans="1:10" x14ac:dyDescent="0.25">
      <c r="H4" s="7" t="s">
        <v>14</v>
      </c>
      <c r="I4" s="2" t="s">
        <v>17</v>
      </c>
      <c r="J4" s="7" t="s">
        <v>16</v>
      </c>
    </row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G5" s="3" t="s">
        <v>7</v>
      </c>
      <c r="H5" s="22">
        <v>59.663631187943963</v>
      </c>
      <c r="I5" s="10">
        <v>1.0000000474974513E-3</v>
      </c>
      <c r="J5" s="9">
        <v>200</v>
      </c>
    </row>
    <row r="6" spans="1:10" x14ac:dyDescent="0.25">
      <c r="A6" s="15"/>
      <c r="B6" s="14">
        <v>6.3164239202295871</v>
      </c>
      <c r="C6" s="14">
        <v>0.8721245732171462</v>
      </c>
      <c r="D6" s="16">
        <f>$H$5*EXP(LN($H$6/$H$5)*EXP(-$H$7*$B6))</f>
        <v>8.5675683267041572E-2</v>
      </c>
      <c r="E6" s="17">
        <f>IF(ISNUMBER($C6),POWER($C6-$D6,2),"")</f>
        <v>0.61850185650375178</v>
      </c>
      <c r="G6" s="4" t="s">
        <v>8</v>
      </c>
      <c r="H6" s="23">
        <v>1.0000000474974513E-3</v>
      </c>
      <c r="I6" s="10">
        <v>1.0000000474974513E-3</v>
      </c>
      <c r="J6" s="10">
        <v>200</v>
      </c>
    </row>
    <row r="7" spans="1:10" x14ac:dyDescent="0.25">
      <c r="A7" s="15"/>
      <c r="B7" s="14">
        <v>9.5160283611241816</v>
      </c>
      <c r="C7" s="14">
        <v>1.01</v>
      </c>
      <c r="D7" s="18">
        <f>$H$5*EXP(LN($H$6/$H$5)*EXP(-$H$7*$B7))</f>
        <v>0.38884839993680775</v>
      </c>
      <c r="E7" s="19">
        <f>IF(ISNUMBER($C7),POWER($C7-$D7,2),"")</f>
        <v>0.38582931026106393</v>
      </c>
      <c r="G7" s="4" t="s">
        <v>9</v>
      </c>
      <c r="H7" s="23">
        <v>8.2124755876578859E-2</v>
      </c>
      <c r="I7" s="10">
        <v>1.0000000474974513E-3</v>
      </c>
      <c r="J7" s="10">
        <v>1</v>
      </c>
    </row>
    <row r="8" spans="1:10" x14ac:dyDescent="0.25">
      <c r="A8" s="15"/>
      <c r="B8" s="14">
        <v>11.924862072966144</v>
      </c>
      <c r="C8" s="14">
        <v>1.32</v>
      </c>
      <c r="D8" s="18">
        <f>$H$5*EXP(LN($H$6/$H$5)*EXP(-$H$7*$B8))</f>
        <v>0.95967695268906472</v>
      </c>
      <c r="E8" s="19">
        <f>IF(ISNUMBER($C8),POWER($C8-$D8,2),"")</f>
        <v>0.12983269842343856</v>
      </c>
      <c r="G8" s="4" t="s">
        <v>10</v>
      </c>
      <c r="H8" s="23"/>
      <c r="I8" s="10">
        <v>-100</v>
      </c>
      <c r="J8" s="10">
        <v>100</v>
      </c>
    </row>
    <row r="9" spans="1:10" x14ac:dyDescent="0.25">
      <c r="A9" s="15"/>
      <c r="B9" s="14">
        <v>13.521865629249858</v>
      </c>
      <c r="C9" s="14">
        <v>2.5</v>
      </c>
      <c r="D9" s="18">
        <f>$H$5*EXP(LN($H$6/$H$5)*EXP(-$H$7*$B9))</f>
        <v>1.5943619151189046</v>
      </c>
      <c r="E9" s="19">
        <f>IF(ISNUMBER($C9),POWER($C9-$D9,2),"")</f>
        <v>0.82018034078709823</v>
      </c>
      <c r="G9" s="4" t="s">
        <v>11</v>
      </c>
      <c r="H9" s="23"/>
      <c r="I9" s="10">
        <v>-100</v>
      </c>
      <c r="J9" s="10">
        <v>100</v>
      </c>
    </row>
    <row r="10" spans="1:10" x14ac:dyDescent="0.25">
      <c r="A10" s="15"/>
      <c r="B10" s="14">
        <v>14.900089276544936</v>
      </c>
      <c r="C10" s="14">
        <v>2.0299999999999998</v>
      </c>
      <c r="D10" s="18">
        <f>$H$5*EXP(LN($H$6/$H$5)*EXP(-$H$7*$B10))</f>
        <v>2.349285226869092</v>
      </c>
      <c r="E10" s="19">
        <f>IF(ISNUMBER($C10),POWER($C10-$D10,2),"")</f>
        <v>0.10194305609684769</v>
      </c>
      <c r="G10" s="4" t="s">
        <v>12</v>
      </c>
      <c r="H10" s="23"/>
      <c r="I10" s="10">
        <v>-100</v>
      </c>
      <c r="J10" s="10">
        <v>100</v>
      </c>
    </row>
    <row r="11" spans="1:10" x14ac:dyDescent="0.25">
      <c r="A11" s="15"/>
      <c r="B11" s="14">
        <v>16.931479487980369</v>
      </c>
      <c r="C11" s="14">
        <v>3.08</v>
      </c>
      <c r="D11" s="18">
        <f>$H$5*EXP(LN($H$6/$H$5)*EXP(-$H$7*$B11))</f>
        <v>3.8617607486991563</v>
      </c>
      <c r="E11" s="19">
        <f>IF(ISNUMBER($C11),POWER($C11-$D11,2),"")</f>
        <v>0.61114986820666528</v>
      </c>
      <c r="G11" s="5" t="s">
        <v>13</v>
      </c>
      <c r="H11" s="24"/>
      <c r="I11" s="11">
        <v>-100</v>
      </c>
      <c r="J11" s="11">
        <v>100</v>
      </c>
    </row>
    <row r="12" spans="1:10" x14ac:dyDescent="0.25">
      <c r="A12" s="15"/>
      <c r="B12" s="14">
        <v>18.890852649321467</v>
      </c>
      <c r="C12" s="14">
        <v>4.55</v>
      </c>
      <c r="D12" s="18">
        <f>$H$5*EXP(LN($H$6/$H$5)*EXP(-$H$7*$B12))</f>
        <v>5.8009593410706479</v>
      </c>
      <c r="E12" s="19">
        <f>IF(ISNUMBER($C12),POWER($C12-$D12,2),"")</f>
        <v>1.56489927301191</v>
      </c>
      <c r="I12" s="33" t="s">
        <v>39</v>
      </c>
      <c r="J12" s="34"/>
    </row>
    <row r="13" spans="1:10" x14ac:dyDescent="0.25">
      <c r="A13" s="15"/>
      <c r="B13" s="14">
        <v>21.235427954581333</v>
      </c>
      <c r="C13" s="14">
        <v>5.6</v>
      </c>
      <c r="D13" s="18">
        <f>$H$5*EXP(LN($H$6/$H$5)*EXP(-$H$7*$B13))</f>
        <v>8.7253594030064701</v>
      </c>
      <c r="E13" s="19">
        <f>IF(ISNUMBER($C13),POWER($C13-$D13,2),"")</f>
        <v>9.7678713979609615</v>
      </c>
      <c r="G13" s="8" t="s">
        <v>15</v>
      </c>
      <c r="H13" s="25">
        <f>AVERAGE($E$6:$E$1005)</f>
        <v>8.903852063239281</v>
      </c>
    </row>
    <row r="14" spans="1:10" x14ac:dyDescent="0.25">
      <c r="A14" s="15"/>
      <c r="B14" s="14">
        <v>23.01750272154386</v>
      </c>
      <c r="C14" s="14">
        <v>7.2</v>
      </c>
      <c r="D14" s="18">
        <f>$H$5*EXP(LN($H$6/$H$5)*EXP(-$H$7*$B14))</f>
        <v>11.335897054134131</v>
      </c>
      <c r="E14" s="19">
        <f>IF(ISNUMBER($C14),POWER($C14-$D14,2),"")</f>
        <v>17.105644442395381</v>
      </c>
    </row>
    <row r="15" spans="1:10" x14ac:dyDescent="0.25">
      <c r="A15" s="15"/>
      <c r="B15" s="14">
        <v>25.019165745051399</v>
      </c>
      <c r="C15" s="14">
        <v>9.36</v>
      </c>
      <c r="D15" s="18">
        <f>$H$5*EXP(LN($H$6/$H$5)*EXP(-$H$7*$B15))</f>
        <v>14.581009195088933</v>
      </c>
      <c r="E15" s="19">
        <f>IF(ISNUMBER($C15),POWER($C15-$D15,2),"")</f>
        <v>27.258937015203198</v>
      </c>
    </row>
    <row r="16" spans="1:10" x14ac:dyDescent="0.25">
      <c r="A16" s="15"/>
      <c r="B16" s="14">
        <v>27.411424751264004</v>
      </c>
      <c r="C16" s="14">
        <v>12.44</v>
      </c>
      <c r="D16" s="18">
        <f>$H$5*EXP(LN($H$6/$H$5)*EXP(-$H$7*$B16))</f>
        <v>18.747156912811004</v>
      </c>
      <c r="E16" s="19">
        <f>IF(ISNUMBER($C16),POWER($C16-$D16,2),"")</f>
        <v>39.780228322819639</v>
      </c>
    </row>
    <row r="17" spans="1:5" x14ac:dyDescent="0.25">
      <c r="A17" s="15"/>
      <c r="B17" s="14">
        <v>29.444815239481006</v>
      </c>
      <c r="C17" s="14">
        <v>18.21</v>
      </c>
      <c r="D17" s="18">
        <f>$H$5*EXP(LN($H$6/$H$5)*EXP(-$H$7*$B17))</f>
        <v>22.400554028448557</v>
      </c>
      <c r="E17" s="19">
        <f>IF(ISNUMBER($C17),POWER($C17-$D17,2),"")</f>
        <v>17.560743065346422</v>
      </c>
    </row>
    <row r="18" spans="1:5" x14ac:dyDescent="0.25">
      <c r="A18" s="15"/>
      <c r="B18" s="14">
        <v>31.332366349198725</v>
      </c>
      <c r="C18" s="14">
        <v>23.55</v>
      </c>
      <c r="D18" s="18">
        <f>$H$5*EXP(LN($H$6/$H$5)*EXP(-$H$7*$B18))</f>
        <v>25.784125211651357</v>
      </c>
      <c r="E18" s="19">
        <f>IF(ISNUMBER($C18),POWER($C18-$D18,2),"")</f>
        <v>4.9913154613362192</v>
      </c>
    </row>
    <row r="19" spans="1:5" x14ac:dyDescent="0.25">
      <c r="A19" s="15"/>
      <c r="B19" s="14">
        <v>33.0745774097525</v>
      </c>
      <c r="C19" s="14">
        <v>24.99</v>
      </c>
      <c r="D19" s="18">
        <f>$H$5*EXP(LN($H$6/$H$5)*EXP(-$H$7*$B19))</f>
        <v>28.83542563859632</v>
      </c>
      <c r="E19" s="19">
        <f>IF(ISNUMBER($C19),POWER($C19-$D19,2),"")</f>
        <v>14.787298341973925</v>
      </c>
    </row>
    <row r="20" spans="1:5" x14ac:dyDescent="0.25">
      <c r="A20" s="15"/>
      <c r="B20" s="14">
        <v>33.895185412587587</v>
      </c>
      <c r="C20" s="14">
        <v>29.32</v>
      </c>
      <c r="D20" s="18">
        <f>$H$5*EXP(LN($H$6/$H$5)*EXP(-$H$7*$B20))</f>
        <v>30.234754834936655</v>
      </c>
      <c r="E20" s="19">
        <f>IF(ISNUMBER($C20),POWER($C20-$D20,2),"")</f>
        <v>0.83677640803998732</v>
      </c>
    </row>
    <row r="21" spans="1:5" x14ac:dyDescent="0.25">
      <c r="A21" s="15"/>
      <c r="B21" s="14">
        <v>35.254714227678207</v>
      </c>
      <c r="C21" s="14">
        <v>32.32</v>
      </c>
      <c r="D21" s="18">
        <f>$H$5*EXP(LN($H$6/$H$5)*EXP(-$H$7*$B21))</f>
        <v>32.485742357170579</v>
      </c>
      <c r="E21" s="19">
        <f>IF(ISNUMBER($C21),POWER($C21-$D21,2),"")</f>
        <v>2.7470528960459838E-2</v>
      </c>
    </row>
    <row r="22" spans="1:5" x14ac:dyDescent="0.25">
      <c r="A22" s="15"/>
      <c r="B22" s="14">
        <v>35.777809832466353</v>
      </c>
      <c r="C22" s="14">
        <v>37.5</v>
      </c>
      <c r="D22" s="18">
        <f>$H$5*EXP(LN($H$6/$H$5)*EXP(-$H$7*$B22))</f>
        <v>33.326872119207621</v>
      </c>
      <c r="E22" s="19">
        <f>IF(ISNUMBER($C22),POWER($C22-$D22,2),"")</f>
        <v>17.414996309446689</v>
      </c>
    </row>
    <row r="23" spans="1:5" x14ac:dyDescent="0.25">
      <c r="A23" s="15"/>
      <c r="B23" s="14">
        <v>36.886362728003874</v>
      </c>
      <c r="C23" s="14">
        <v>39.24</v>
      </c>
      <c r="D23" s="18">
        <f>$H$5*EXP(LN($H$6/$H$5)*EXP(-$H$7*$B23))</f>
        <v>35.059267984793159</v>
      </c>
      <c r="E23" s="19">
        <f>IF(ISNUMBER($C23),POWER($C23-$D23,2),"")</f>
        <v>17.478520182975469</v>
      </c>
    </row>
    <row r="24" spans="1:5" x14ac:dyDescent="0.25">
      <c r="A24" s="15"/>
      <c r="B24" s="14">
        <v>38.610572405207378</v>
      </c>
      <c r="C24" s="14">
        <v>42.12</v>
      </c>
      <c r="D24" s="18">
        <f>$H$5*EXP(LN($H$6/$H$5)*EXP(-$H$7*$B24))</f>
        <v>37.608837464050254</v>
      </c>
      <c r="E24" s="19">
        <f>IF(ISNUMBER($C24),POWER($C24-$D24,2),"")</f>
        <v>20.350587425756522</v>
      </c>
    </row>
    <row r="25" spans="1:5" x14ac:dyDescent="0.25">
      <c r="A25" s="15"/>
      <c r="B25" s="14">
        <v>39.726572217431112</v>
      </c>
      <c r="C25" s="14">
        <v>44.01</v>
      </c>
      <c r="D25" s="18">
        <f>$H$5*EXP(LN($H$6/$H$5)*EXP(-$H$7*$B25))</f>
        <v>39.159938769094069</v>
      </c>
      <c r="E25" s="19">
        <f>IF(ISNUMBER($C25),POWER($C25-$D25,2),"")</f>
        <v>23.523093943536736</v>
      </c>
    </row>
    <row r="26" spans="1:5" x14ac:dyDescent="0.25">
      <c r="A26" s="15"/>
      <c r="B26" s="14">
        <v>40.777813693978899</v>
      </c>
      <c r="C26" s="14">
        <v>45.26</v>
      </c>
      <c r="D26" s="18">
        <f>$H$5*EXP(LN($H$6/$H$5)*EXP(-$H$7*$B26))</f>
        <v>40.547792437515305</v>
      </c>
      <c r="E26" s="19">
        <f>IF(ISNUMBER($C26),POWER($C26-$D26,2),"")</f>
        <v>22.204900111937931</v>
      </c>
    </row>
    <row r="27" spans="1:5" x14ac:dyDescent="0.25">
      <c r="A27" s="15"/>
      <c r="B27" s="14">
        <v>42.450405025073202</v>
      </c>
      <c r="C27" s="14">
        <v>46</v>
      </c>
      <c r="D27" s="18">
        <f>$H$5*EXP(LN($H$6/$H$5)*EXP(-$H$7*$B27))</f>
        <v>42.608481810026859</v>
      </c>
      <c r="E27" s="19">
        <f>IF(ISNUMBER($C27),POWER($C27-$D27,2),"")</f>
        <v>11.50239563291869</v>
      </c>
    </row>
    <row r="28" spans="1:5" x14ac:dyDescent="0.25">
      <c r="A28" s="15"/>
      <c r="B28" s="14">
        <v>44.428186170377884</v>
      </c>
      <c r="C28" s="14">
        <v>46.68</v>
      </c>
      <c r="D28" s="18">
        <f>$H$5*EXP(LN($H$6/$H$5)*EXP(-$H$7*$B28))</f>
        <v>44.814277942776791</v>
      </c>
      <c r="E28" s="19">
        <f>IF(ISNUMBER($C28),POWER($C28-$D28,2),"")</f>
        <v>3.4809187948092037</v>
      </c>
    </row>
    <row r="29" spans="1:5" x14ac:dyDescent="0.25">
      <c r="A29" s="15"/>
      <c r="B29" s="14">
        <v>45.894761434381145</v>
      </c>
      <c r="C29" s="14">
        <v>49.2</v>
      </c>
      <c r="D29" s="18">
        <f>$H$5*EXP(LN($H$6/$H$5)*EXP(-$H$7*$B29))</f>
        <v>46.293515538783097</v>
      </c>
      <c r="E29" s="19">
        <f>IF(ISNUMBER($C29),POWER($C29-$D29,2),"")</f>
        <v>8.4476519232953251</v>
      </c>
    </row>
    <row r="30" spans="1:5" x14ac:dyDescent="0.25">
      <c r="A30" s="15"/>
      <c r="B30" s="14">
        <v>47.109247213556806</v>
      </c>
      <c r="C30" s="14">
        <v>48.7</v>
      </c>
      <c r="D30" s="18">
        <f>$H$5*EXP(LN($H$6/$H$5)*EXP(-$H$7*$B30))</f>
        <v>47.422024466947775</v>
      </c>
      <c r="E30" s="19">
        <f>IF(ISNUMBER($C30),POWER($C30-$D30,2),"")</f>
        <v>1.6332214630801258</v>
      </c>
    </row>
    <row r="31" spans="1:5" x14ac:dyDescent="0.25">
      <c r="A31" s="15"/>
      <c r="B31" s="14">
        <v>48.094030520260908</v>
      </c>
      <c r="C31" s="14">
        <v>47.78</v>
      </c>
      <c r="D31" s="18">
        <f>$H$5*EXP(LN($H$6/$H$5)*EXP(-$H$7*$B31))</f>
        <v>48.275656981443049</v>
      </c>
      <c r="E31" s="19">
        <f>IF(ISNUMBER($C31),POWER($C31-$D31,2),"")</f>
        <v>0.24567584325323408</v>
      </c>
    </row>
    <row r="32" spans="1:5" x14ac:dyDescent="0.25">
      <c r="A32" s="15"/>
      <c r="B32" s="14">
        <v>49.223713980395985</v>
      </c>
      <c r="C32" s="14">
        <v>49.56</v>
      </c>
      <c r="D32" s="18">
        <f>$H$5*EXP(LN($H$6/$H$5)*EXP(-$H$7*$B32))</f>
        <v>49.190120335083655</v>
      </c>
      <c r="E32" s="19">
        <f>IF(ISNUMBER($C32),POWER($C32-$D32,2),"")</f>
        <v>0.13681096651862909</v>
      </c>
    </row>
    <row r="33" spans="1:5" x14ac:dyDescent="0.25">
      <c r="A33" s="15"/>
      <c r="B33" s="14">
        <v>50.750367857118988</v>
      </c>
      <c r="C33" s="14">
        <v>50.5</v>
      </c>
      <c r="D33" s="18">
        <f>$H$5*EXP(LN($H$6/$H$5)*EXP(-$H$7*$B33))</f>
        <v>50.321803571590991</v>
      </c>
      <c r="E33" s="19">
        <f>IF(ISNUMBER($C33),POWER($C33-$D33,2),"")</f>
        <v>3.1753967097727209E-2</v>
      </c>
    </row>
    <row r="34" spans="1:5" x14ac:dyDescent="0.25">
      <c r="A34" s="15"/>
      <c r="B34" s="14">
        <v>52.098649101151871</v>
      </c>
      <c r="C34" s="14">
        <v>51</v>
      </c>
      <c r="D34" s="18">
        <f>$H$5*EXP(LN($H$6/$H$5)*EXP(-$H$7*$B34))</f>
        <v>51.228045987858223</v>
      </c>
      <c r="E34" s="19">
        <f>IF(ISNUMBER($C34),POWER($C34-$D34,2),"")</f>
        <v>5.200497257823302E-2</v>
      </c>
    </row>
    <row r="35" spans="1:5" x14ac:dyDescent="0.25">
      <c r="A35" s="15"/>
      <c r="B35" s="14">
        <v>53.728378093958952</v>
      </c>
      <c r="C35" s="14">
        <v>51</v>
      </c>
      <c r="D35" s="18">
        <f>$H$5*EXP(LN($H$6/$H$5)*EXP(-$H$7*$B35))</f>
        <v>52.215683148809568</v>
      </c>
      <c r="E35" s="19">
        <f>IF(ISNUMBER($C35),POWER($C35-$D35,2),"")</f>
        <v>1.4778855182995454</v>
      </c>
    </row>
    <row r="36" spans="1:5" x14ac:dyDescent="0.25">
      <c r="A36" s="15"/>
      <c r="B36" s="14">
        <v>55.395040474000801</v>
      </c>
      <c r="C36" s="14">
        <v>52.2</v>
      </c>
      <c r="D36" s="18">
        <f>$H$5*EXP(LN($H$6/$H$5)*EXP(-$H$7*$B36))</f>
        <v>53.113956522393828</v>
      </c>
      <c r="E36" s="19">
        <f>IF(ISNUMBER($C36),POWER($C36-$D36,2),"")</f>
        <v>0.8353165248262141</v>
      </c>
    </row>
    <row r="37" spans="1:5" x14ac:dyDescent="0.25">
      <c r="A37" s="15"/>
      <c r="B37" s="14">
        <v>59.300541650518475</v>
      </c>
      <c r="C37" s="14">
        <v>52</v>
      </c>
      <c r="D37" s="18">
        <f>$H$5*EXP(LN($H$6/$H$5)*EXP(-$H$7*$B37))</f>
        <v>54.83596295116876</v>
      </c>
      <c r="E37" s="19">
        <f>IF(ISNUMBER($C37),POWER($C37-$D37,2),"")</f>
        <v>8.0426858604018232</v>
      </c>
    </row>
    <row r="38" spans="1:5" x14ac:dyDescent="0.25">
      <c r="A38" s="15"/>
      <c r="B38" s="14">
        <v>62.786034853387221</v>
      </c>
      <c r="C38" s="14">
        <v>53.1</v>
      </c>
      <c r="D38" s="18">
        <f>$H$5*EXP(LN($H$6/$H$5)*EXP(-$H$7*$B38))</f>
        <v>55.999868874334389</v>
      </c>
      <c r="E38" s="19">
        <f>IF(ISNUMBER($C38),POWER($C38-$D38,2),"")</f>
        <v>8.4092394883333892</v>
      </c>
    </row>
    <row r="39" spans="1:5" x14ac:dyDescent="0.25">
      <c r="A39" s="15"/>
      <c r="B39" s="14">
        <v>69.330863806978769</v>
      </c>
      <c r="C39" s="14">
        <v>52.9</v>
      </c>
      <c r="D39" s="18">
        <f>$H$5*EXP(LN($H$6/$H$5)*EXP(-$H$7*$B39))</f>
        <v>57.495072342601688</v>
      </c>
      <c r="E39" s="19">
        <f>IF(ISNUMBER($C39),POWER($C39-$D39,2),"")</f>
        <v>21.114689833742975</v>
      </c>
    </row>
    <row r="40" spans="1:5" x14ac:dyDescent="0.25">
      <c r="A40" s="15"/>
      <c r="B40" s="14"/>
      <c r="C40" s="14"/>
      <c r="D40" s="18"/>
      <c r="E40" s="19"/>
    </row>
    <row r="41" spans="1:5" x14ac:dyDescent="0.25">
      <c r="A41" s="15"/>
      <c r="B41" s="14"/>
      <c r="C41" s="14"/>
      <c r="D41" s="18"/>
      <c r="E41" s="19"/>
    </row>
    <row r="42" spans="1:5" x14ac:dyDescent="0.25">
      <c r="A42" s="15"/>
      <c r="B42" s="14"/>
      <c r="C42" s="14"/>
      <c r="D42" s="18"/>
      <c r="E42" s="19"/>
    </row>
    <row r="43" spans="1:5" x14ac:dyDescent="0.25">
      <c r="A43" s="15"/>
      <c r="B43" s="14"/>
      <c r="C43" s="14"/>
      <c r="D43" s="18"/>
      <c r="E43" s="19"/>
    </row>
    <row r="44" spans="1:5" x14ac:dyDescent="0.25">
      <c r="A44" s="15"/>
      <c r="B44" s="14"/>
      <c r="C44" s="14"/>
      <c r="D44" s="18"/>
      <c r="E44" s="19"/>
    </row>
    <row r="45" spans="1:5" x14ac:dyDescent="0.25">
      <c r="A45" s="15"/>
      <c r="B45" s="14"/>
      <c r="C45" s="14"/>
      <c r="D45" s="18"/>
      <c r="E45" s="19"/>
    </row>
    <row r="46" spans="1:5" x14ac:dyDescent="0.25">
      <c r="A46" s="15"/>
      <c r="B46" s="14"/>
      <c r="C46" s="14"/>
      <c r="D46" s="18"/>
      <c r="E46" s="19"/>
    </row>
    <row r="47" spans="1:5" x14ac:dyDescent="0.25">
      <c r="A47" s="15"/>
      <c r="B47" s="14"/>
      <c r="C47" s="14"/>
      <c r="D47" s="18"/>
      <c r="E47" s="19"/>
    </row>
    <row r="48" spans="1:5" x14ac:dyDescent="0.25">
      <c r="A48" s="15"/>
      <c r="B48" s="14"/>
      <c r="C48" s="14"/>
      <c r="D48" s="18"/>
      <c r="E48" s="19"/>
    </row>
    <row r="49" spans="1:5" x14ac:dyDescent="0.25">
      <c r="A49" s="15"/>
      <c r="B49" s="14"/>
      <c r="C49" s="14"/>
      <c r="D49" s="18"/>
      <c r="E49" s="19"/>
    </row>
    <row r="50" spans="1:5" x14ac:dyDescent="0.25">
      <c r="A50" s="15"/>
      <c r="B50" s="14"/>
      <c r="C50" s="14"/>
      <c r="D50" s="18"/>
      <c r="E50" s="19"/>
    </row>
    <row r="51" spans="1:5" x14ac:dyDescent="0.25">
      <c r="A51" s="15"/>
      <c r="B51" s="14"/>
      <c r="C51" s="14"/>
      <c r="D51" s="18"/>
      <c r="E51" s="19"/>
    </row>
    <row r="52" spans="1:5" x14ac:dyDescent="0.25">
      <c r="A52" s="15"/>
      <c r="B52" s="14"/>
      <c r="C52" s="14"/>
      <c r="D52" s="18"/>
      <c r="E52" s="19"/>
    </row>
    <row r="53" spans="1:5" x14ac:dyDescent="0.25">
      <c r="A53" s="15"/>
      <c r="B53" s="14"/>
      <c r="C53" s="14"/>
      <c r="D53" s="18"/>
      <c r="E53" s="19"/>
    </row>
    <row r="54" spans="1:5" x14ac:dyDescent="0.25">
      <c r="A54" s="15"/>
      <c r="B54" s="14"/>
      <c r="C54" s="14"/>
      <c r="D54" s="18"/>
      <c r="E54" s="19"/>
    </row>
    <row r="55" spans="1:5" x14ac:dyDescent="0.25">
      <c r="A55" s="15"/>
      <c r="B55" s="14"/>
      <c r="C55" s="14"/>
      <c r="D55" s="18"/>
      <c r="E55" s="19"/>
    </row>
    <row r="56" spans="1:5" x14ac:dyDescent="0.25">
      <c r="A56" s="15"/>
      <c r="B56" s="14"/>
      <c r="C56" s="14"/>
      <c r="D56" s="18"/>
      <c r="E56" s="19"/>
    </row>
    <row r="57" spans="1:5" x14ac:dyDescent="0.25">
      <c r="A57" s="15"/>
      <c r="B57" s="14"/>
      <c r="C57" s="14"/>
      <c r="D57" s="18"/>
      <c r="E57" s="19"/>
    </row>
    <row r="58" spans="1:5" x14ac:dyDescent="0.25">
      <c r="A58" s="15"/>
      <c r="B58" s="14"/>
      <c r="C58" s="14"/>
      <c r="D58" s="18"/>
      <c r="E58" s="19"/>
    </row>
    <row r="59" spans="1:5" x14ac:dyDescent="0.25">
      <c r="A59" s="15"/>
      <c r="B59" s="14"/>
      <c r="C59" s="14"/>
      <c r="D59" s="18"/>
      <c r="E59" s="19"/>
    </row>
    <row r="60" spans="1:5" x14ac:dyDescent="0.25">
      <c r="A60" s="15"/>
      <c r="B60" s="14"/>
      <c r="C60" s="14"/>
      <c r="D60" s="18"/>
      <c r="E60" s="19"/>
    </row>
    <row r="61" spans="1:5" x14ac:dyDescent="0.25">
      <c r="A61" s="15"/>
      <c r="B61" s="14"/>
      <c r="C61" s="14"/>
      <c r="D61" s="18"/>
      <c r="E61" s="19"/>
    </row>
    <row r="62" spans="1:5" x14ac:dyDescent="0.25">
      <c r="A62" s="15"/>
      <c r="B62" s="14"/>
      <c r="C62" s="14"/>
      <c r="D62" s="18"/>
      <c r="E62" s="19"/>
    </row>
    <row r="63" spans="1:5" x14ac:dyDescent="0.25">
      <c r="A63" s="15"/>
      <c r="B63" s="14"/>
      <c r="C63" s="14"/>
      <c r="D63" s="18"/>
      <c r="E63" s="19"/>
    </row>
    <row r="64" spans="1:5" x14ac:dyDescent="0.25">
      <c r="A64" s="15"/>
      <c r="B64" s="14"/>
      <c r="C64" s="14"/>
      <c r="D64" s="18"/>
      <c r="E64" s="19"/>
    </row>
    <row r="65" spans="1:5" x14ac:dyDescent="0.25">
      <c r="A65" s="15"/>
      <c r="B65" s="14"/>
      <c r="C65" s="14"/>
      <c r="D65" s="18"/>
      <c r="E65" s="19"/>
    </row>
    <row r="66" spans="1:5" x14ac:dyDescent="0.25">
      <c r="A66" s="15"/>
      <c r="B66" s="14"/>
      <c r="C66" s="14"/>
      <c r="D66" s="18"/>
      <c r="E66" s="19"/>
    </row>
    <row r="67" spans="1:5" x14ac:dyDescent="0.25">
      <c r="A67" s="15"/>
      <c r="B67" s="14"/>
      <c r="C67" s="14"/>
      <c r="D67" s="18"/>
      <c r="E67" s="19"/>
    </row>
    <row r="68" spans="1:5" x14ac:dyDescent="0.25">
      <c r="A68" s="15"/>
      <c r="B68" s="14"/>
      <c r="C68" s="14"/>
      <c r="D68" s="18"/>
      <c r="E68" s="19"/>
    </row>
    <row r="69" spans="1:5" x14ac:dyDescent="0.25">
      <c r="A69" s="15"/>
      <c r="B69" s="14"/>
      <c r="C69" s="14"/>
      <c r="D69" s="18"/>
      <c r="E69" s="19"/>
    </row>
    <row r="70" spans="1:5" x14ac:dyDescent="0.25">
      <c r="A70" s="15"/>
      <c r="B70" s="14"/>
      <c r="C70" s="14"/>
      <c r="D70" s="18"/>
      <c r="E70" s="19"/>
    </row>
    <row r="71" spans="1:5" x14ac:dyDescent="0.25">
      <c r="A71" s="15"/>
      <c r="B71" s="14"/>
      <c r="C71" s="14"/>
      <c r="D71" s="18"/>
      <c r="E71" s="19"/>
    </row>
    <row r="72" spans="1:5" x14ac:dyDescent="0.25">
      <c r="A72" s="15"/>
      <c r="B72" s="14"/>
      <c r="C72" s="14"/>
      <c r="D72" s="18"/>
      <c r="E72" s="19"/>
    </row>
    <row r="73" spans="1:5" x14ac:dyDescent="0.25">
      <c r="A73" s="15"/>
      <c r="B73" s="14"/>
      <c r="C73" s="14"/>
      <c r="D73" s="18"/>
      <c r="E73" s="19"/>
    </row>
    <row r="74" spans="1:5" x14ac:dyDescent="0.25">
      <c r="A74" s="15"/>
      <c r="B74" s="14"/>
      <c r="C74" s="14"/>
      <c r="D74" s="18"/>
      <c r="E74" s="19"/>
    </row>
    <row r="75" spans="1:5" x14ac:dyDescent="0.25">
      <c r="A75" s="15"/>
      <c r="B75" s="14"/>
      <c r="C75" s="14"/>
      <c r="D75" s="18"/>
      <c r="E75" s="19"/>
    </row>
    <row r="76" spans="1:5" x14ac:dyDescent="0.25">
      <c r="A76" s="15"/>
      <c r="B76" s="14"/>
      <c r="C76" s="14"/>
      <c r="D76" s="18"/>
      <c r="E76" s="19"/>
    </row>
    <row r="77" spans="1:5" x14ac:dyDescent="0.25">
      <c r="A77" s="15"/>
      <c r="B77" s="14"/>
      <c r="C77" s="14"/>
      <c r="D77" s="18"/>
      <c r="E77" s="19"/>
    </row>
    <row r="78" spans="1:5" x14ac:dyDescent="0.25">
      <c r="A78" s="15"/>
      <c r="B78" s="14"/>
      <c r="C78" s="14"/>
      <c r="D78" s="18"/>
      <c r="E78" s="19"/>
    </row>
    <row r="79" spans="1:5" x14ac:dyDescent="0.25">
      <c r="A79" s="15"/>
      <c r="B79" s="14"/>
      <c r="C79" s="14"/>
      <c r="D79" s="18"/>
      <c r="E79" s="19"/>
    </row>
    <row r="80" spans="1:5" x14ac:dyDescent="0.25">
      <c r="A80" s="15"/>
      <c r="B80" s="14"/>
      <c r="C80" s="14"/>
      <c r="D80" s="18"/>
      <c r="E80" s="19"/>
    </row>
    <row r="81" spans="1:5" x14ac:dyDescent="0.25">
      <c r="A81" s="15"/>
      <c r="B81" s="14"/>
      <c r="C81" s="14"/>
      <c r="D81" s="18"/>
      <c r="E81" s="19"/>
    </row>
    <row r="82" spans="1:5" x14ac:dyDescent="0.25">
      <c r="A82" s="15"/>
      <c r="B82" s="14"/>
      <c r="C82" s="14"/>
      <c r="D82" s="18"/>
      <c r="E82" s="19"/>
    </row>
    <row r="83" spans="1:5" x14ac:dyDescent="0.25">
      <c r="A83" s="15"/>
      <c r="B83" s="14"/>
      <c r="C83" s="14"/>
      <c r="D83" s="18"/>
      <c r="E83" s="19"/>
    </row>
    <row r="84" spans="1:5" x14ac:dyDescent="0.25">
      <c r="A84" s="15"/>
      <c r="B84" s="14"/>
      <c r="C84" s="14"/>
      <c r="D84" s="18"/>
      <c r="E84" s="19"/>
    </row>
    <row r="85" spans="1:5" x14ac:dyDescent="0.25">
      <c r="A85" s="15"/>
      <c r="B85" s="14"/>
      <c r="C85" s="14"/>
      <c r="D85" s="18"/>
      <c r="E85" s="19"/>
    </row>
    <row r="86" spans="1:5" x14ac:dyDescent="0.25">
      <c r="A86" s="15"/>
      <c r="B86" s="14"/>
      <c r="C86" s="14"/>
      <c r="D86" s="18"/>
      <c r="E86" s="19"/>
    </row>
    <row r="87" spans="1:5" x14ac:dyDescent="0.25">
      <c r="A87" s="15"/>
      <c r="B87" s="14"/>
      <c r="C87" s="14"/>
      <c r="D87" s="18"/>
      <c r="E87" s="19"/>
    </row>
    <row r="88" spans="1:5" x14ac:dyDescent="0.25">
      <c r="A88" s="15"/>
      <c r="B88" s="14"/>
      <c r="C88" s="14"/>
      <c r="D88" s="18"/>
      <c r="E88" s="19"/>
    </row>
    <row r="89" spans="1:5" x14ac:dyDescent="0.25">
      <c r="A89" s="15"/>
      <c r="B89" s="14"/>
      <c r="C89" s="14"/>
      <c r="D89" s="18"/>
      <c r="E89" s="19"/>
    </row>
    <row r="90" spans="1:5" x14ac:dyDescent="0.25">
      <c r="A90" s="15"/>
      <c r="B90" s="14"/>
      <c r="C90" s="14"/>
      <c r="D90" s="18"/>
      <c r="E90" s="19"/>
    </row>
    <row r="91" spans="1:5" x14ac:dyDescent="0.25">
      <c r="A91" s="15"/>
      <c r="B91" s="14"/>
      <c r="C91" s="14"/>
      <c r="D91" s="18"/>
      <c r="E91" s="19"/>
    </row>
    <row r="92" spans="1:5" x14ac:dyDescent="0.25">
      <c r="A92" s="15"/>
      <c r="B92" s="14"/>
      <c r="C92" s="14"/>
      <c r="D92" s="18"/>
      <c r="E92" s="19"/>
    </row>
    <row r="93" spans="1:5" x14ac:dyDescent="0.25">
      <c r="A93" s="15"/>
      <c r="B93" s="14"/>
      <c r="C93" s="14"/>
      <c r="D93" s="18"/>
      <c r="E93" s="19"/>
    </row>
    <row r="94" spans="1:5" x14ac:dyDescent="0.25">
      <c r="A94" s="15"/>
      <c r="B94" s="14"/>
      <c r="C94" s="14"/>
      <c r="D94" s="18"/>
      <c r="E94" s="19"/>
    </row>
    <row r="95" spans="1:5" x14ac:dyDescent="0.25">
      <c r="A95" s="15"/>
      <c r="B95" s="14"/>
      <c r="C95" s="14"/>
      <c r="D95" s="18"/>
      <c r="E95" s="19"/>
    </row>
    <row r="96" spans="1:5" x14ac:dyDescent="0.25">
      <c r="A96" s="15"/>
      <c r="B96" s="14"/>
      <c r="C96" s="14"/>
      <c r="D96" s="18"/>
      <c r="E96" s="19"/>
    </row>
    <row r="97" spans="1:5" x14ac:dyDescent="0.25">
      <c r="A97" s="15"/>
      <c r="B97" s="14"/>
      <c r="C97" s="14"/>
      <c r="D97" s="18"/>
      <c r="E97" s="19"/>
    </row>
    <row r="98" spans="1:5" x14ac:dyDescent="0.25">
      <c r="A98" s="15"/>
      <c r="B98" s="14"/>
      <c r="C98" s="14"/>
      <c r="D98" s="18"/>
      <c r="E98" s="19"/>
    </row>
    <row r="99" spans="1:5" x14ac:dyDescent="0.25">
      <c r="A99" s="15"/>
      <c r="B99" s="14"/>
      <c r="C99" s="14"/>
      <c r="D99" s="18"/>
      <c r="E99" s="19"/>
    </row>
    <row r="100" spans="1:5" x14ac:dyDescent="0.25">
      <c r="A100" s="15"/>
      <c r="B100" s="14"/>
      <c r="C100" s="14"/>
      <c r="D100" s="18"/>
      <c r="E100" s="19"/>
    </row>
    <row r="101" spans="1:5" x14ac:dyDescent="0.25">
      <c r="A101" s="15"/>
      <c r="B101" s="14"/>
      <c r="C101" s="14"/>
      <c r="D101" s="18"/>
      <c r="E101" s="19"/>
    </row>
    <row r="102" spans="1:5" x14ac:dyDescent="0.25">
      <c r="A102" s="15"/>
      <c r="B102" s="14"/>
      <c r="C102" s="14"/>
      <c r="D102" s="18"/>
      <c r="E102" s="19"/>
    </row>
    <row r="103" spans="1:5" x14ac:dyDescent="0.25">
      <c r="A103" s="15"/>
      <c r="B103" s="14"/>
      <c r="C103" s="14"/>
      <c r="D103" s="18"/>
      <c r="E103" s="19"/>
    </row>
    <row r="104" spans="1:5" x14ac:dyDescent="0.25">
      <c r="A104" s="15"/>
      <c r="B104" s="14"/>
      <c r="C104" s="14"/>
      <c r="D104" s="18"/>
      <c r="E104" s="19"/>
    </row>
    <row r="105" spans="1:5" x14ac:dyDescent="0.25">
      <c r="A105" s="15"/>
      <c r="B105" s="14"/>
      <c r="C105" s="14"/>
      <c r="D105" s="18"/>
      <c r="E105" s="19"/>
    </row>
    <row r="106" spans="1:5" x14ac:dyDescent="0.25">
      <c r="A106" s="15"/>
      <c r="B106" s="14"/>
      <c r="C106" s="14"/>
      <c r="D106" s="18"/>
      <c r="E106" s="19"/>
    </row>
    <row r="107" spans="1:5" x14ac:dyDescent="0.25">
      <c r="A107" s="15"/>
      <c r="B107" s="14"/>
      <c r="C107" s="14"/>
      <c r="D107" s="18"/>
      <c r="E107" s="19"/>
    </row>
    <row r="108" spans="1:5" x14ac:dyDescent="0.25">
      <c r="A108" s="15"/>
      <c r="B108" s="14"/>
      <c r="C108" s="14"/>
      <c r="D108" s="18"/>
      <c r="E108" s="19"/>
    </row>
    <row r="109" spans="1:5" x14ac:dyDescent="0.25">
      <c r="A109" s="15"/>
      <c r="B109" s="14"/>
      <c r="C109" s="14"/>
      <c r="D109" s="18"/>
      <c r="E109" s="19"/>
    </row>
    <row r="110" spans="1:5" x14ac:dyDescent="0.25">
      <c r="A110" s="15"/>
      <c r="B110" s="14"/>
      <c r="C110" s="14"/>
      <c r="D110" s="18"/>
      <c r="E110" s="19"/>
    </row>
    <row r="111" spans="1:5" x14ac:dyDescent="0.25">
      <c r="A111" s="15"/>
      <c r="B111" s="14"/>
      <c r="C111" s="14"/>
      <c r="D111" s="18"/>
      <c r="E111" s="19"/>
    </row>
    <row r="112" spans="1:5" x14ac:dyDescent="0.25">
      <c r="A112" s="15"/>
      <c r="B112" s="14"/>
      <c r="C112" s="14"/>
      <c r="D112" s="18"/>
      <c r="E112" s="19"/>
    </row>
    <row r="113" spans="1:5" x14ac:dyDescent="0.25">
      <c r="A113" s="15"/>
      <c r="B113" s="14"/>
      <c r="C113" s="14"/>
      <c r="D113" s="18"/>
      <c r="E113" s="19"/>
    </row>
    <row r="114" spans="1:5" x14ac:dyDescent="0.25">
      <c r="A114" s="15"/>
      <c r="B114" s="14"/>
      <c r="C114" s="14"/>
      <c r="D114" s="18"/>
      <c r="E114" s="19"/>
    </row>
    <row r="115" spans="1:5" x14ac:dyDescent="0.25">
      <c r="A115" s="15"/>
      <c r="B115" s="14"/>
      <c r="C115" s="14"/>
      <c r="D115" s="18"/>
      <c r="E115" s="19"/>
    </row>
    <row r="116" spans="1:5" x14ac:dyDescent="0.25">
      <c r="A116" s="15"/>
      <c r="B116" s="14"/>
      <c r="C116" s="14"/>
      <c r="D116" s="18"/>
      <c r="E116" s="19"/>
    </row>
    <row r="117" spans="1:5" x14ac:dyDescent="0.25">
      <c r="A117" s="15"/>
      <c r="B117" s="14"/>
      <c r="C117" s="14"/>
      <c r="D117" s="18"/>
      <c r="E117" s="19"/>
    </row>
    <row r="118" spans="1:5" x14ac:dyDescent="0.25">
      <c r="A118" s="15"/>
      <c r="B118" s="14"/>
      <c r="C118" s="14"/>
      <c r="D118" s="18"/>
      <c r="E118" s="19"/>
    </row>
    <row r="119" spans="1:5" x14ac:dyDescent="0.25">
      <c r="A119" s="15"/>
      <c r="B119" s="14"/>
      <c r="C119" s="14"/>
      <c r="D119" s="18"/>
      <c r="E119" s="19"/>
    </row>
    <row r="120" spans="1:5" x14ac:dyDescent="0.25">
      <c r="A120" s="15"/>
      <c r="B120" s="14"/>
      <c r="C120" s="14"/>
      <c r="D120" s="18"/>
      <c r="E120" s="19"/>
    </row>
    <row r="121" spans="1:5" x14ac:dyDescent="0.25">
      <c r="A121" s="15"/>
      <c r="B121" s="14"/>
      <c r="C121" s="14"/>
      <c r="D121" s="18"/>
      <c r="E121" s="19"/>
    </row>
    <row r="122" spans="1:5" x14ac:dyDescent="0.25">
      <c r="A122" s="15"/>
      <c r="B122" s="14"/>
      <c r="C122" s="14"/>
      <c r="D122" s="18"/>
      <c r="E122" s="19"/>
    </row>
    <row r="123" spans="1:5" x14ac:dyDescent="0.25">
      <c r="A123" s="15"/>
      <c r="B123" s="14"/>
      <c r="C123" s="14"/>
      <c r="D123" s="18"/>
      <c r="E123" s="19"/>
    </row>
    <row r="124" spans="1:5" x14ac:dyDescent="0.25">
      <c r="A124" s="15"/>
      <c r="B124" s="14"/>
      <c r="C124" s="14"/>
      <c r="D124" s="18"/>
      <c r="E124" s="19"/>
    </row>
    <row r="125" spans="1:5" x14ac:dyDescent="0.25">
      <c r="A125" s="15"/>
      <c r="B125" s="14"/>
      <c r="C125" s="14"/>
      <c r="D125" s="18"/>
      <c r="E125" s="19"/>
    </row>
    <row r="126" spans="1:5" x14ac:dyDescent="0.25">
      <c r="A126" s="15"/>
      <c r="B126" s="14"/>
      <c r="C126" s="14"/>
      <c r="D126" s="18"/>
      <c r="E126" s="19"/>
    </row>
    <row r="127" spans="1:5" x14ac:dyDescent="0.25">
      <c r="A127" s="15"/>
      <c r="B127" s="14"/>
      <c r="C127" s="14"/>
      <c r="D127" s="18"/>
      <c r="E127" s="19"/>
    </row>
    <row r="128" spans="1:5" x14ac:dyDescent="0.25">
      <c r="A128" s="15"/>
      <c r="B128" s="14"/>
      <c r="C128" s="14"/>
      <c r="D128" s="18"/>
      <c r="E128" s="19"/>
    </row>
    <row r="129" spans="1:5" x14ac:dyDescent="0.25">
      <c r="A129" s="15"/>
      <c r="B129" s="14"/>
      <c r="C129" s="14"/>
      <c r="D129" s="18"/>
      <c r="E129" s="19"/>
    </row>
    <row r="130" spans="1:5" x14ac:dyDescent="0.25">
      <c r="A130" s="15"/>
      <c r="B130" s="14"/>
      <c r="C130" s="14"/>
      <c r="D130" s="18"/>
      <c r="E130" s="19"/>
    </row>
    <row r="131" spans="1:5" x14ac:dyDescent="0.25">
      <c r="A131" s="15"/>
      <c r="B131" s="14"/>
      <c r="C131" s="14"/>
      <c r="D131" s="18"/>
      <c r="E131" s="19"/>
    </row>
    <row r="132" spans="1:5" x14ac:dyDescent="0.25">
      <c r="A132" s="15"/>
      <c r="B132" s="14"/>
      <c r="C132" s="14"/>
      <c r="D132" s="18"/>
      <c r="E132" s="19"/>
    </row>
    <row r="133" spans="1:5" x14ac:dyDescent="0.25">
      <c r="A133" s="15"/>
      <c r="B133" s="14"/>
      <c r="C133" s="14"/>
      <c r="D133" s="18"/>
      <c r="E133" s="19"/>
    </row>
    <row r="134" spans="1:5" x14ac:dyDescent="0.25">
      <c r="A134" s="15"/>
      <c r="B134" s="14"/>
      <c r="C134" s="14"/>
      <c r="D134" s="18"/>
      <c r="E134" s="19"/>
    </row>
    <row r="135" spans="1:5" x14ac:dyDescent="0.25">
      <c r="A135" s="15"/>
      <c r="B135" s="14"/>
      <c r="C135" s="14"/>
      <c r="D135" s="18"/>
      <c r="E135" s="19"/>
    </row>
    <row r="136" spans="1:5" x14ac:dyDescent="0.25">
      <c r="A136" s="15"/>
      <c r="B136" s="14"/>
      <c r="C136" s="14"/>
      <c r="D136" s="18"/>
      <c r="E136" s="19"/>
    </row>
    <row r="137" spans="1:5" x14ac:dyDescent="0.25">
      <c r="A137" s="15"/>
      <c r="B137" s="14"/>
      <c r="C137" s="14"/>
      <c r="D137" s="18"/>
      <c r="E137" s="19"/>
    </row>
    <row r="138" spans="1:5" x14ac:dyDescent="0.25">
      <c r="A138" s="15"/>
      <c r="B138" s="14"/>
      <c r="C138" s="14"/>
      <c r="D138" s="18"/>
      <c r="E138" s="19"/>
    </row>
    <row r="139" spans="1:5" x14ac:dyDescent="0.25">
      <c r="A139" s="15"/>
      <c r="B139" s="14"/>
      <c r="C139" s="14"/>
      <c r="D139" s="18"/>
      <c r="E139" s="19"/>
    </row>
    <row r="140" spans="1:5" x14ac:dyDescent="0.25">
      <c r="A140" s="15"/>
      <c r="B140" s="14"/>
      <c r="C140" s="14"/>
      <c r="D140" s="18"/>
      <c r="E140" s="19"/>
    </row>
    <row r="141" spans="1:5" x14ac:dyDescent="0.25">
      <c r="A141" s="15"/>
      <c r="B141" s="14"/>
      <c r="C141" s="14"/>
      <c r="D141" s="18"/>
      <c r="E141" s="19"/>
    </row>
    <row r="142" spans="1:5" x14ac:dyDescent="0.25">
      <c r="A142" s="15"/>
      <c r="B142" s="14"/>
      <c r="C142" s="14"/>
      <c r="D142" s="18"/>
      <c r="E142" s="19"/>
    </row>
    <row r="143" spans="1:5" x14ac:dyDescent="0.25">
      <c r="A143" s="15"/>
      <c r="B143" s="14"/>
      <c r="C143" s="14"/>
      <c r="D143" s="18"/>
      <c r="E143" s="19"/>
    </row>
    <row r="144" spans="1:5" x14ac:dyDescent="0.25">
      <c r="A144" s="15"/>
      <c r="B144" s="14"/>
      <c r="C144" s="14"/>
      <c r="D144" s="18"/>
      <c r="E144" s="19"/>
    </row>
    <row r="145" spans="1:5" x14ac:dyDescent="0.25">
      <c r="A145" s="15"/>
      <c r="B145" s="14"/>
      <c r="C145" s="14"/>
      <c r="D145" s="18"/>
      <c r="E145" s="19"/>
    </row>
    <row r="146" spans="1:5" x14ac:dyDescent="0.25">
      <c r="A146" s="15"/>
      <c r="B146" s="14"/>
      <c r="C146" s="14"/>
      <c r="D146" s="18"/>
      <c r="E146" s="19"/>
    </row>
    <row r="147" spans="1:5" x14ac:dyDescent="0.25">
      <c r="A147" s="15"/>
      <c r="B147" s="14"/>
      <c r="C147" s="14"/>
      <c r="D147" s="18"/>
      <c r="E147" s="19"/>
    </row>
    <row r="148" spans="1:5" x14ac:dyDescent="0.25">
      <c r="A148" s="15"/>
      <c r="B148" s="14"/>
      <c r="C148" s="14"/>
      <c r="D148" s="18"/>
      <c r="E148" s="19"/>
    </row>
    <row r="149" spans="1:5" x14ac:dyDescent="0.25">
      <c r="A149" s="15"/>
      <c r="B149" s="14"/>
      <c r="C149" s="14"/>
      <c r="D149" s="18"/>
      <c r="E149" s="19"/>
    </row>
    <row r="150" spans="1:5" x14ac:dyDescent="0.25">
      <c r="A150" s="15"/>
      <c r="B150" s="14"/>
      <c r="C150" s="14"/>
      <c r="D150" s="18"/>
      <c r="E150" s="19"/>
    </row>
    <row r="151" spans="1:5" x14ac:dyDescent="0.25">
      <c r="A151" s="15"/>
      <c r="B151" s="14"/>
      <c r="C151" s="14"/>
      <c r="D151" s="18"/>
      <c r="E151" s="19"/>
    </row>
    <row r="152" spans="1:5" x14ac:dyDescent="0.25">
      <c r="A152" s="15"/>
      <c r="B152" s="14"/>
      <c r="C152" s="14"/>
      <c r="D152" s="18"/>
      <c r="E152" s="19"/>
    </row>
    <row r="153" spans="1:5" x14ac:dyDescent="0.25">
      <c r="A153" s="15"/>
      <c r="B153" s="14"/>
      <c r="C153" s="14"/>
      <c r="D153" s="18"/>
      <c r="E153" s="19"/>
    </row>
    <row r="154" spans="1:5" x14ac:dyDescent="0.25">
      <c r="A154" s="15"/>
      <c r="B154" s="14"/>
      <c r="C154" s="14"/>
      <c r="D154" s="18"/>
      <c r="E154" s="19"/>
    </row>
    <row r="155" spans="1:5" x14ac:dyDescent="0.25">
      <c r="A155" s="15"/>
      <c r="B155" s="14"/>
      <c r="C155" s="14"/>
      <c r="D155" s="18"/>
      <c r="E155" s="19"/>
    </row>
    <row r="156" spans="1:5" x14ac:dyDescent="0.25">
      <c r="A156" s="15"/>
      <c r="B156" s="14"/>
      <c r="C156" s="14"/>
      <c r="D156" s="18"/>
      <c r="E156" s="19"/>
    </row>
    <row r="157" spans="1:5" x14ac:dyDescent="0.25">
      <c r="A157" s="15"/>
      <c r="B157" s="14"/>
      <c r="C157" s="14"/>
      <c r="D157" s="18"/>
      <c r="E157" s="19"/>
    </row>
    <row r="158" spans="1:5" x14ac:dyDescent="0.25">
      <c r="A158" s="15"/>
      <c r="B158" s="14"/>
      <c r="C158" s="14"/>
      <c r="D158" s="18"/>
      <c r="E158" s="19"/>
    </row>
    <row r="159" spans="1:5" x14ac:dyDescent="0.25">
      <c r="A159" s="15"/>
      <c r="B159" s="14"/>
      <c r="C159" s="14"/>
      <c r="D159" s="18"/>
      <c r="E159" s="19"/>
    </row>
    <row r="160" spans="1:5" x14ac:dyDescent="0.25">
      <c r="A160" s="15"/>
      <c r="B160" s="14"/>
      <c r="C160" s="14"/>
      <c r="D160" s="18"/>
      <c r="E160" s="19"/>
    </row>
    <row r="161" spans="1:5" x14ac:dyDescent="0.25">
      <c r="A161" s="15"/>
      <c r="B161" s="14"/>
      <c r="C161" s="14"/>
      <c r="D161" s="18"/>
      <c r="E161" s="19"/>
    </row>
    <row r="162" spans="1:5" x14ac:dyDescent="0.25">
      <c r="A162" s="15"/>
      <c r="B162" s="14"/>
      <c r="C162" s="14"/>
      <c r="D162" s="18"/>
      <c r="E162" s="19"/>
    </row>
    <row r="163" spans="1:5" x14ac:dyDescent="0.25">
      <c r="A163" s="15"/>
      <c r="B163" s="14"/>
      <c r="C163" s="14"/>
      <c r="D163" s="18"/>
      <c r="E163" s="19"/>
    </row>
    <row r="164" spans="1:5" x14ac:dyDescent="0.25">
      <c r="A164" s="15"/>
      <c r="B164" s="14"/>
      <c r="C164" s="14"/>
      <c r="D164" s="18"/>
      <c r="E164" s="19"/>
    </row>
    <row r="165" spans="1:5" x14ac:dyDescent="0.25">
      <c r="A165" s="15"/>
      <c r="B165" s="14"/>
      <c r="C165" s="14"/>
      <c r="D165" s="18"/>
      <c r="E165" s="19"/>
    </row>
    <row r="166" spans="1:5" x14ac:dyDescent="0.25">
      <c r="A166" s="15"/>
      <c r="B166" s="14"/>
      <c r="C166" s="14"/>
      <c r="D166" s="18"/>
      <c r="E166" s="19"/>
    </row>
    <row r="167" spans="1:5" x14ac:dyDescent="0.25">
      <c r="A167" s="15"/>
      <c r="B167" s="14"/>
      <c r="C167" s="14"/>
      <c r="D167" s="18"/>
      <c r="E167" s="19"/>
    </row>
    <row r="168" spans="1:5" x14ac:dyDescent="0.25">
      <c r="A168" s="15"/>
      <c r="B168" s="14"/>
      <c r="C168" s="14"/>
      <c r="D168" s="18"/>
      <c r="E168" s="19"/>
    </row>
    <row r="169" spans="1:5" x14ac:dyDescent="0.25">
      <c r="A169" s="15"/>
      <c r="B169" s="14"/>
      <c r="C169" s="14"/>
      <c r="D169" s="18"/>
      <c r="E169" s="19"/>
    </row>
    <row r="170" spans="1:5" x14ac:dyDescent="0.25">
      <c r="A170" s="15"/>
      <c r="B170" s="14"/>
      <c r="C170" s="14"/>
      <c r="D170" s="18"/>
      <c r="E170" s="19"/>
    </row>
    <row r="171" spans="1:5" x14ac:dyDescent="0.25">
      <c r="A171" s="15"/>
      <c r="B171" s="14"/>
      <c r="C171" s="14"/>
      <c r="D171" s="18"/>
      <c r="E171" s="19"/>
    </row>
    <row r="172" spans="1:5" x14ac:dyDescent="0.25">
      <c r="A172" s="15"/>
      <c r="B172" s="14"/>
      <c r="C172" s="14"/>
      <c r="D172" s="18"/>
      <c r="E172" s="19"/>
    </row>
    <row r="173" spans="1:5" x14ac:dyDescent="0.25">
      <c r="A173" s="15"/>
      <c r="B173" s="14"/>
      <c r="C173" s="14"/>
      <c r="D173" s="18"/>
      <c r="E173" s="19"/>
    </row>
    <row r="174" spans="1:5" x14ac:dyDescent="0.25">
      <c r="A174" s="15"/>
      <c r="B174" s="14"/>
      <c r="C174" s="14"/>
      <c r="D174" s="18"/>
      <c r="E174" s="19"/>
    </row>
    <row r="175" spans="1:5" x14ac:dyDescent="0.25">
      <c r="A175" s="15"/>
      <c r="B175" s="14"/>
      <c r="C175" s="14"/>
      <c r="D175" s="18"/>
      <c r="E175" s="19"/>
    </row>
    <row r="176" spans="1:5" x14ac:dyDescent="0.25">
      <c r="A176" s="15"/>
      <c r="B176" s="14"/>
      <c r="C176" s="14"/>
      <c r="D176" s="18"/>
      <c r="E176" s="19"/>
    </row>
    <row r="177" spans="1:5" x14ac:dyDescent="0.25">
      <c r="A177" s="15"/>
      <c r="B177" s="14"/>
      <c r="C177" s="14"/>
      <c r="D177" s="18"/>
      <c r="E177" s="19"/>
    </row>
    <row r="178" spans="1:5" x14ac:dyDescent="0.25">
      <c r="A178" s="15"/>
      <c r="B178" s="14"/>
      <c r="C178" s="14"/>
      <c r="D178" s="18"/>
      <c r="E178" s="19"/>
    </row>
    <row r="179" spans="1:5" x14ac:dyDescent="0.25">
      <c r="A179" s="15"/>
      <c r="B179" s="14"/>
      <c r="C179" s="14"/>
      <c r="D179" s="18"/>
      <c r="E179" s="19"/>
    </row>
    <row r="180" spans="1:5" x14ac:dyDescent="0.25">
      <c r="A180" s="15"/>
      <c r="B180" s="14"/>
      <c r="C180" s="14"/>
      <c r="D180" s="18"/>
      <c r="E180" s="19"/>
    </row>
    <row r="181" spans="1:5" x14ac:dyDescent="0.25">
      <c r="A181" s="15"/>
      <c r="B181" s="14"/>
      <c r="C181" s="14"/>
      <c r="D181" s="18"/>
      <c r="E181" s="19"/>
    </row>
    <row r="182" spans="1:5" x14ac:dyDescent="0.25">
      <c r="A182" s="15"/>
      <c r="B182" s="14"/>
      <c r="C182" s="14"/>
      <c r="D182" s="18"/>
      <c r="E182" s="19"/>
    </row>
    <row r="183" spans="1:5" x14ac:dyDescent="0.25">
      <c r="A183" s="15"/>
      <c r="B183" s="14"/>
      <c r="C183" s="14"/>
      <c r="D183" s="18"/>
      <c r="E183" s="19"/>
    </row>
    <row r="184" spans="1:5" x14ac:dyDescent="0.25">
      <c r="A184" s="15"/>
      <c r="B184" s="14"/>
      <c r="C184" s="14"/>
      <c r="D184" s="18"/>
      <c r="E184" s="19"/>
    </row>
    <row r="185" spans="1:5" x14ac:dyDescent="0.25">
      <c r="A185" s="15"/>
      <c r="B185" s="14"/>
      <c r="C185" s="14"/>
      <c r="D185" s="18"/>
      <c r="E185" s="19"/>
    </row>
    <row r="186" spans="1:5" x14ac:dyDescent="0.25">
      <c r="A186" s="15"/>
      <c r="B186" s="14"/>
      <c r="C186" s="14"/>
      <c r="D186" s="18"/>
      <c r="E186" s="19"/>
    </row>
    <row r="187" spans="1:5" x14ac:dyDescent="0.25">
      <c r="A187" s="15"/>
      <c r="B187" s="14"/>
      <c r="C187" s="14"/>
      <c r="D187" s="18"/>
      <c r="E187" s="19"/>
    </row>
    <row r="188" spans="1:5" x14ac:dyDescent="0.25">
      <c r="A188" s="15"/>
      <c r="B188" s="14"/>
      <c r="C188" s="14"/>
      <c r="D188" s="18"/>
      <c r="E188" s="19"/>
    </row>
    <row r="189" spans="1:5" x14ac:dyDescent="0.25">
      <c r="A189" s="15"/>
      <c r="B189" s="14"/>
      <c r="C189" s="14"/>
      <c r="D189" s="18"/>
      <c r="E189" s="19"/>
    </row>
    <row r="190" spans="1:5" x14ac:dyDescent="0.25">
      <c r="A190" s="15"/>
      <c r="B190" s="14"/>
      <c r="C190" s="14"/>
      <c r="D190" s="18"/>
      <c r="E190" s="19"/>
    </row>
    <row r="191" spans="1:5" x14ac:dyDescent="0.25">
      <c r="A191" s="15"/>
      <c r="B191" s="14"/>
      <c r="C191" s="14"/>
      <c r="D191" s="18"/>
      <c r="E191" s="19"/>
    </row>
    <row r="192" spans="1:5" x14ac:dyDescent="0.25">
      <c r="A192" s="15"/>
      <c r="B192" s="14"/>
      <c r="C192" s="14"/>
      <c r="D192" s="18"/>
      <c r="E192" s="19"/>
    </row>
    <row r="193" spans="1:5" x14ac:dyDescent="0.25">
      <c r="A193" s="15"/>
      <c r="B193" s="14"/>
      <c r="C193" s="14"/>
      <c r="D193" s="18"/>
      <c r="E193" s="19"/>
    </row>
    <row r="194" spans="1:5" x14ac:dyDescent="0.25">
      <c r="A194" s="15"/>
      <c r="B194" s="14"/>
      <c r="C194" s="14"/>
      <c r="D194" s="18"/>
      <c r="E194" s="19"/>
    </row>
    <row r="195" spans="1:5" x14ac:dyDescent="0.25">
      <c r="A195" s="15"/>
      <c r="B195" s="14"/>
      <c r="C195" s="14"/>
      <c r="D195" s="18"/>
      <c r="E195" s="19"/>
    </row>
    <row r="196" spans="1:5" x14ac:dyDescent="0.25">
      <c r="A196" s="15"/>
      <c r="B196" s="14"/>
      <c r="C196" s="14"/>
      <c r="D196" s="18"/>
      <c r="E196" s="19"/>
    </row>
    <row r="197" spans="1:5" x14ac:dyDescent="0.25">
      <c r="A197" s="15"/>
      <c r="B197" s="14"/>
      <c r="C197" s="14"/>
      <c r="D197" s="18"/>
      <c r="E197" s="19"/>
    </row>
    <row r="198" spans="1:5" x14ac:dyDescent="0.25">
      <c r="A198" s="15"/>
      <c r="B198" s="14"/>
      <c r="C198" s="14"/>
      <c r="D198" s="18"/>
      <c r="E198" s="19"/>
    </row>
    <row r="199" spans="1:5" x14ac:dyDescent="0.25">
      <c r="A199" s="15"/>
      <c r="B199" s="14"/>
      <c r="C199" s="14"/>
      <c r="D199" s="18"/>
      <c r="E199" s="19"/>
    </row>
    <row r="200" spans="1:5" x14ac:dyDescent="0.25">
      <c r="A200" s="15"/>
      <c r="B200" s="14"/>
      <c r="C200" s="14"/>
      <c r="D200" s="18"/>
      <c r="E200" s="19"/>
    </row>
    <row r="201" spans="1:5" x14ac:dyDescent="0.25">
      <c r="A201" s="15"/>
      <c r="B201" s="14"/>
      <c r="C201" s="14"/>
      <c r="D201" s="18"/>
      <c r="E201" s="19"/>
    </row>
    <row r="202" spans="1:5" x14ac:dyDescent="0.25">
      <c r="A202" s="15"/>
      <c r="B202" s="14"/>
      <c r="C202" s="14"/>
      <c r="D202" s="18"/>
      <c r="E202" s="19"/>
    </row>
    <row r="203" spans="1:5" x14ac:dyDescent="0.25">
      <c r="A203" s="15"/>
      <c r="B203" s="14"/>
      <c r="C203" s="14"/>
      <c r="D203" s="18"/>
      <c r="E203" s="19"/>
    </row>
    <row r="204" spans="1:5" x14ac:dyDescent="0.25">
      <c r="A204" s="15"/>
      <c r="B204" s="14"/>
      <c r="C204" s="14"/>
      <c r="D204" s="18"/>
      <c r="E204" s="19"/>
    </row>
    <row r="205" spans="1:5" x14ac:dyDescent="0.25">
      <c r="A205" s="15"/>
      <c r="B205" s="14"/>
      <c r="C205" s="14"/>
      <c r="D205" s="18"/>
      <c r="E205" s="19"/>
    </row>
    <row r="206" spans="1:5" x14ac:dyDescent="0.25">
      <c r="A206" s="15"/>
      <c r="B206" s="14"/>
      <c r="C206" s="14"/>
      <c r="D206" s="18"/>
      <c r="E206" s="19"/>
    </row>
    <row r="207" spans="1:5" x14ac:dyDescent="0.25">
      <c r="A207" s="15"/>
      <c r="B207" s="14"/>
      <c r="C207" s="14"/>
      <c r="D207" s="18"/>
      <c r="E207" s="19"/>
    </row>
    <row r="208" spans="1:5" x14ac:dyDescent="0.25">
      <c r="A208" s="15"/>
      <c r="B208" s="14"/>
      <c r="C208" s="14"/>
      <c r="D208" s="18"/>
      <c r="E208" s="19"/>
    </row>
    <row r="209" spans="1:5" x14ac:dyDescent="0.25">
      <c r="A209" s="15"/>
      <c r="B209" s="14"/>
      <c r="C209" s="14"/>
      <c r="D209" s="18"/>
      <c r="E209" s="19"/>
    </row>
    <row r="210" spans="1:5" x14ac:dyDescent="0.25">
      <c r="A210" s="15"/>
      <c r="B210" s="14"/>
      <c r="C210" s="14"/>
      <c r="D210" s="18"/>
      <c r="E210" s="19"/>
    </row>
    <row r="211" spans="1:5" x14ac:dyDescent="0.25">
      <c r="A211" s="15"/>
      <c r="B211" s="14"/>
      <c r="C211" s="14"/>
      <c r="D211" s="18"/>
      <c r="E211" s="19"/>
    </row>
    <row r="212" spans="1:5" x14ac:dyDescent="0.25">
      <c r="A212" s="15"/>
      <c r="B212" s="14"/>
      <c r="C212" s="14"/>
      <c r="D212" s="18"/>
      <c r="E212" s="19"/>
    </row>
    <row r="213" spans="1:5" x14ac:dyDescent="0.25">
      <c r="A213" s="15"/>
      <c r="B213" s="14"/>
      <c r="C213" s="14"/>
      <c r="D213" s="18"/>
      <c r="E213" s="19"/>
    </row>
    <row r="214" spans="1:5" x14ac:dyDescent="0.25">
      <c r="A214" s="15"/>
      <c r="B214" s="14"/>
      <c r="C214" s="14"/>
      <c r="D214" s="18"/>
      <c r="E214" s="19"/>
    </row>
    <row r="215" spans="1:5" x14ac:dyDescent="0.25">
      <c r="A215" s="15"/>
      <c r="B215" s="14"/>
      <c r="C215" s="14"/>
      <c r="D215" s="18"/>
      <c r="E215" s="19"/>
    </row>
    <row r="216" spans="1:5" x14ac:dyDescent="0.25">
      <c r="A216" s="15"/>
      <c r="B216" s="14"/>
      <c r="C216" s="14"/>
      <c r="D216" s="18"/>
      <c r="E216" s="19"/>
    </row>
    <row r="217" spans="1:5" x14ac:dyDescent="0.25">
      <c r="A217" s="15"/>
      <c r="B217" s="14"/>
      <c r="C217" s="14"/>
      <c r="D217" s="18"/>
      <c r="E217" s="19"/>
    </row>
    <row r="218" spans="1:5" x14ac:dyDescent="0.25">
      <c r="A218" s="15"/>
      <c r="B218" s="14"/>
      <c r="C218" s="14"/>
      <c r="D218" s="18"/>
      <c r="E218" s="19"/>
    </row>
    <row r="219" spans="1:5" x14ac:dyDescent="0.25">
      <c r="A219" s="15"/>
      <c r="B219" s="14"/>
      <c r="C219" s="14"/>
      <c r="D219" s="18"/>
      <c r="E219" s="19"/>
    </row>
    <row r="220" spans="1:5" x14ac:dyDescent="0.25">
      <c r="A220" s="15"/>
      <c r="B220" s="14"/>
      <c r="C220" s="14"/>
      <c r="D220" s="18"/>
      <c r="E220" s="19"/>
    </row>
    <row r="221" spans="1:5" x14ac:dyDescent="0.25">
      <c r="A221" s="15"/>
      <c r="B221" s="14"/>
      <c r="C221" s="14"/>
      <c r="D221" s="18"/>
      <c r="E221" s="19"/>
    </row>
    <row r="222" spans="1:5" x14ac:dyDescent="0.25">
      <c r="A222" s="15"/>
      <c r="B222" s="14"/>
      <c r="C222" s="14"/>
      <c r="D222" s="18"/>
      <c r="E222" s="19"/>
    </row>
    <row r="223" spans="1:5" x14ac:dyDescent="0.25">
      <c r="A223" s="15"/>
      <c r="B223" s="14"/>
      <c r="C223" s="14"/>
      <c r="D223" s="18"/>
      <c r="E223" s="19"/>
    </row>
    <row r="224" spans="1:5" x14ac:dyDescent="0.25">
      <c r="A224" s="15"/>
      <c r="B224" s="14"/>
      <c r="C224" s="14"/>
      <c r="D224" s="18"/>
      <c r="E224" s="19"/>
    </row>
    <row r="225" spans="1:5" x14ac:dyDescent="0.25">
      <c r="A225" s="15"/>
      <c r="B225" s="14"/>
      <c r="C225" s="14"/>
      <c r="D225" s="18"/>
      <c r="E225" s="19"/>
    </row>
    <row r="226" spans="1:5" x14ac:dyDescent="0.25">
      <c r="A226" s="15"/>
      <c r="B226" s="14"/>
      <c r="C226" s="14"/>
      <c r="D226" s="18"/>
      <c r="E226" s="19"/>
    </row>
    <row r="227" spans="1:5" x14ac:dyDescent="0.25">
      <c r="A227" s="15"/>
      <c r="B227" s="14"/>
      <c r="C227" s="14"/>
      <c r="D227" s="18"/>
      <c r="E227" s="19"/>
    </row>
    <row r="228" spans="1:5" x14ac:dyDescent="0.25">
      <c r="A228" s="15"/>
      <c r="B228" s="14"/>
      <c r="C228" s="14"/>
      <c r="D228" s="18"/>
      <c r="E228" s="19"/>
    </row>
    <row r="229" spans="1:5" x14ac:dyDescent="0.25">
      <c r="A229" s="15"/>
      <c r="B229" s="14"/>
      <c r="C229" s="14"/>
      <c r="D229" s="18"/>
      <c r="E229" s="19"/>
    </row>
    <row r="230" spans="1:5" x14ac:dyDescent="0.25">
      <c r="A230" s="15"/>
      <c r="B230" s="14"/>
      <c r="C230" s="14"/>
      <c r="D230" s="18"/>
      <c r="E230" s="19"/>
    </row>
    <row r="231" spans="1:5" x14ac:dyDescent="0.25">
      <c r="A231" s="15"/>
      <c r="B231" s="14"/>
      <c r="C231" s="14"/>
      <c r="D231" s="18"/>
      <c r="E231" s="19"/>
    </row>
    <row r="232" spans="1:5" x14ac:dyDescent="0.25">
      <c r="A232" s="15"/>
      <c r="B232" s="14"/>
      <c r="C232" s="14"/>
      <c r="D232" s="18"/>
      <c r="E232" s="19"/>
    </row>
    <row r="233" spans="1:5" x14ac:dyDescent="0.25">
      <c r="A233" s="15"/>
      <c r="B233" s="14"/>
      <c r="C233" s="14"/>
      <c r="D233" s="18"/>
      <c r="E233" s="19"/>
    </row>
    <row r="234" spans="1:5" x14ac:dyDescent="0.25">
      <c r="A234" s="15"/>
      <c r="B234" s="14"/>
      <c r="C234" s="14"/>
      <c r="D234" s="18"/>
      <c r="E234" s="19"/>
    </row>
    <row r="235" spans="1:5" x14ac:dyDescent="0.25">
      <c r="A235" s="15"/>
      <c r="B235" s="14"/>
      <c r="C235" s="14"/>
      <c r="D235" s="18"/>
      <c r="E235" s="19"/>
    </row>
    <row r="236" spans="1:5" x14ac:dyDescent="0.25">
      <c r="A236" s="15"/>
      <c r="B236" s="14"/>
      <c r="C236" s="14"/>
      <c r="D236" s="18"/>
      <c r="E236" s="19"/>
    </row>
    <row r="237" spans="1:5" x14ac:dyDescent="0.25">
      <c r="A237" s="15"/>
      <c r="B237" s="14"/>
      <c r="C237" s="14"/>
      <c r="D237" s="18"/>
      <c r="E237" s="19"/>
    </row>
    <row r="238" spans="1:5" x14ac:dyDescent="0.25">
      <c r="A238" s="15"/>
      <c r="B238" s="14"/>
      <c r="C238" s="14"/>
      <c r="D238" s="18"/>
      <c r="E238" s="19"/>
    </row>
    <row r="239" spans="1:5" x14ac:dyDescent="0.25">
      <c r="A239" s="15"/>
      <c r="B239" s="14"/>
      <c r="C239" s="14"/>
      <c r="D239" s="18"/>
      <c r="E239" s="19"/>
    </row>
    <row r="240" spans="1:5" x14ac:dyDescent="0.25">
      <c r="A240" s="15"/>
      <c r="B240" s="14"/>
      <c r="C240" s="14"/>
      <c r="D240" s="18"/>
      <c r="E240" s="19"/>
    </row>
    <row r="241" spans="1:5" x14ac:dyDescent="0.25">
      <c r="A241" s="15"/>
      <c r="B241" s="14"/>
      <c r="C241" s="14"/>
      <c r="D241" s="18"/>
      <c r="E241" s="19"/>
    </row>
    <row r="242" spans="1:5" x14ac:dyDescent="0.25">
      <c r="A242" s="15"/>
      <c r="B242" s="14"/>
      <c r="C242" s="14"/>
      <c r="D242" s="18"/>
      <c r="E242" s="19"/>
    </row>
    <row r="243" spans="1:5" x14ac:dyDescent="0.25">
      <c r="A243" s="15"/>
      <c r="B243" s="14"/>
      <c r="C243" s="14"/>
      <c r="D243" s="18"/>
      <c r="E243" s="19"/>
    </row>
    <row r="244" spans="1:5" x14ac:dyDescent="0.25">
      <c r="A244" s="15"/>
      <c r="B244" s="14"/>
      <c r="C244" s="14"/>
      <c r="D244" s="18"/>
      <c r="E244" s="19"/>
    </row>
    <row r="245" spans="1:5" x14ac:dyDescent="0.25">
      <c r="A245" s="15"/>
      <c r="B245" s="14"/>
      <c r="C245" s="14"/>
      <c r="D245" s="18"/>
      <c r="E245" s="19"/>
    </row>
    <row r="246" spans="1:5" x14ac:dyDescent="0.25">
      <c r="A246" s="15"/>
      <c r="B246" s="14"/>
      <c r="C246" s="14"/>
      <c r="D246" s="18"/>
      <c r="E246" s="19"/>
    </row>
    <row r="247" spans="1:5" x14ac:dyDescent="0.25">
      <c r="A247" s="15"/>
      <c r="B247" s="14"/>
      <c r="C247" s="14"/>
      <c r="D247" s="18"/>
      <c r="E247" s="19"/>
    </row>
    <row r="248" spans="1:5" x14ac:dyDescent="0.25">
      <c r="A248" s="15"/>
      <c r="B248" s="14"/>
      <c r="C248" s="14"/>
      <c r="D248" s="18"/>
      <c r="E248" s="19"/>
    </row>
    <row r="249" spans="1:5" x14ac:dyDescent="0.25">
      <c r="A249" s="15"/>
      <c r="B249" s="14"/>
      <c r="C249" s="14"/>
      <c r="D249" s="18"/>
      <c r="E249" s="19"/>
    </row>
    <row r="250" spans="1:5" x14ac:dyDescent="0.25">
      <c r="A250" s="15"/>
      <c r="B250" s="14"/>
      <c r="C250" s="14"/>
      <c r="D250" s="18"/>
      <c r="E250" s="19"/>
    </row>
    <row r="251" spans="1:5" x14ac:dyDescent="0.25">
      <c r="A251" s="15"/>
      <c r="B251" s="14"/>
      <c r="C251" s="14"/>
      <c r="D251" s="18"/>
      <c r="E251" s="19"/>
    </row>
    <row r="252" spans="1:5" x14ac:dyDescent="0.25">
      <c r="A252" s="15"/>
      <c r="B252" s="14"/>
      <c r="C252" s="14"/>
      <c r="D252" s="18"/>
      <c r="E252" s="19"/>
    </row>
    <row r="253" spans="1:5" x14ac:dyDescent="0.25">
      <c r="A253" s="15"/>
      <c r="B253" s="14"/>
      <c r="C253" s="14"/>
      <c r="D253" s="18"/>
      <c r="E253" s="19"/>
    </row>
    <row r="254" spans="1:5" x14ac:dyDescent="0.25">
      <c r="A254" s="15"/>
      <c r="B254" s="14"/>
      <c r="C254" s="14"/>
      <c r="D254" s="18"/>
      <c r="E254" s="19"/>
    </row>
    <row r="255" spans="1:5" x14ac:dyDescent="0.25">
      <c r="A255" s="15"/>
      <c r="B255" s="14"/>
      <c r="C255" s="14"/>
      <c r="D255" s="18"/>
      <c r="E255" s="19"/>
    </row>
    <row r="256" spans="1:5" x14ac:dyDescent="0.25">
      <c r="A256" s="15"/>
      <c r="B256" s="14"/>
      <c r="C256" s="14"/>
      <c r="D256" s="18"/>
      <c r="E256" s="19"/>
    </row>
    <row r="257" spans="1:5" x14ac:dyDescent="0.25">
      <c r="A257" s="15"/>
      <c r="B257" s="14"/>
      <c r="C257" s="14"/>
      <c r="D257" s="18"/>
      <c r="E257" s="19"/>
    </row>
    <row r="258" spans="1:5" x14ac:dyDescent="0.25">
      <c r="A258" s="15"/>
      <c r="B258" s="14"/>
      <c r="C258" s="14"/>
      <c r="D258" s="18"/>
      <c r="E258" s="19"/>
    </row>
    <row r="259" spans="1:5" x14ac:dyDescent="0.25">
      <c r="A259" s="15"/>
      <c r="B259" s="14"/>
      <c r="C259" s="14"/>
      <c r="D259" s="18"/>
      <c r="E259" s="19"/>
    </row>
    <row r="260" spans="1:5" x14ac:dyDescent="0.25">
      <c r="A260" s="15"/>
      <c r="B260" s="14"/>
      <c r="C260" s="14"/>
      <c r="D260" s="18"/>
      <c r="E260" s="19"/>
    </row>
    <row r="261" spans="1:5" x14ac:dyDescent="0.25">
      <c r="A261" s="15"/>
      <c r="B261" s="14"/>
      <c r="C261" s="14"/>
      <c r="D261" s="18"/>
      <c r="E261" s="19"/>
    </row>
    <row r="262" spans="1:5" x14ac:dyDescent="0.25">
      <c r="A262" s="15"/>
      <c r="B262" s="14"/>
      <c r="C262" s="14"/>
      <c r="D262" s="18"/>
      <c r="E262" s="19"/>
    </row>
    <row r="263" spans="1:5" x14ac:dyDescent="0.25">
      <c r="A263" s="15"/>
      <c r="B263" s="14"/>
      <c r="C263" s="14"/>
      <c r="D263" s="18"/>
      <c r="E263" s="19"/>
    </row>
    <row r="264" spans="1:5" x14ac:dyDescent="0.25">
      <c r="A264" s="15"/>
      <c r="B264" s="14"/>
      <c r="C264" s="14"/>
      <c r="D264" s="18"/>
      <c r="E264" s="19"/>
    </row>
    <row r="265" spans="1:5" x14ac:dyDescent="0.25">
      <c r="A265" s="15"/>
      <c r="B265" s="14"/>
      <c r="C265" s="14"/>
      <c r="D265" s="18"/>
      <c r="E265" s="19"/>
    </row>
    <row r="266" spans="1:5" x14ac:dyDescent="0.25">
      <c r="A266" s="15"/>
      <c r="B266" s="14"/>
      <c r="C266" s="14"/>
      <c r="D266" s="18"/>
      <c r="E266" s="19"/>
    </row>
    <row r="267" spans="1:5" x14ac:dyDescent="0.25">
      <c r="A267" s="15"/>
      <c r="B267" s="14"/>
      <c r="C267" s="14"/>
      <c r="D267" s="18"/>
      <c r="E267" s="19"/>
    </row>
    <row r="268" spans="1:5" x14ac:dyDescent="0.25">
      <c r="A268" s="15"/>
      <c r="B268" s="14"/>
      <c r="C268" s="14"/>
      <c r="D268" s="18"/>
      <c r="E268" s="19"/>
    </row>
    <row r="269" spans="1:5" x14ac:dyDescent="0.25">
      <c r="A269" s="15"/>
      <c r="B269" s="14"/>
      <c r="C269" s="14"/>
      <c r="D269" s="18"/>
      <c r="E269" s="19"/>
    </row>
    <row r="270" spans="1:5" x14ac:dyDescent="0.25">
      <c r="A270" s="15"/>
      <c r="B270" s="14"/>
      <c r="C270" s="14"/>
      <c r="D270" s="18"/>
      <c r="E270" s="19"/>
    </row>
    <row r="271" spans="1:5" x14ac:dyDescent="0.25">
      <c r="A271" s="15"/>
      <c r="B271" s="14"/>
      <c r="C271" s="14"/>
      <c r="D271" s="18"/>
      <c r="E271" s="19"/>
    </row>
    <row r="272" spans="1:5" x14ac:dyDescent="0.25">
      <c r="A272" s="15"/>
      <c r="B272" s="14"/>
      <c r="C272" s="14"/>
      <c r="D272" s="18"/>
      <c r="E272" s="19"/>
    </row>
    <row r="273" spans="1:5" x14ac:dyDescent="0.25">
      <c r="A273" s="15"/>
      <c r="B273" s="14"/>
      <c r="C273" s="14"/>
      <c r="D273" s="18"/>
      <c r="E273" s="19"/>
    </row>
    <row r="274" spans="1:5" x14ac:dyDescent="0.25">
      <c r="A274" s="15"/>
      <c r="B274" s="14"/>
      <c r="C274" s="14"/>
      <c r="D274" s="18"/>
      <c r="E274" s="19"/>
    </row>
    <row r="275" spans="1:5" x14ac:dyDescent="0.25">
      <c r="A275" s="15"/>
      <c r="B275" s="14"/>
      <c r="C275" s="14"/>
      <c r="D275" s="18"/>
      <c r="E275" s="19"/>
    </row>
    <row r="276" spans="1:5" x14ac:dyDescent="0.25">
      <c r="A276" s="15"/>
      <c r="B276" s="14"/>
      <c r="C276" s="14"/>
      <c r="D276" s="18"/>
      <c r="E276" s="19"/>
    </row>
    <row r="277" spans="1:5" x14ac:dyDescent="0.25">
      <c r="A277" s="15"/>
      <c r="B277" s="14"/>
      <c r="C277" s="14"/>
      <c r="D277" s="18"/>
      <c r="E277" s="19"/>
    </row>
    <row r="278" spans="1:5" x14ac:dyDescent="0.25">
      <c r="A278" s="15"/>
      <c r="B278" s="14"/>
      <c r="C278" s="14"/>
      <c r="D278" s="18"/>
      <c r="E278" s="19"/>
    </row>
    <row r="279" spans="1:5" x14ac:dyDescent="0.25">
      <c r="A279" s="15"/>
      <c r="B279" s="14"/>
      <c r="C279" s="14"/>
      <c r="D279" s="18"/>
      <c r="E279" s="19"/>
    </row>
    <row r="280" spans="1:5" x14ac:dyDescent="0.25">
      <c r="A280" s="15"/>
      <c r="B280" s="14"/>
      <c r="C280" s="14"/>
      <c r="D280" s="18"/>
      <c r="E280" s="19"/>
    </row>
    <row r="281" spans="1:5" x14ac:dyDescent="0.25">
      <c r="A281" s="15"/>
      <c r="B281" s="14"/>
      <c r="C281" s="14"/>
      <c r="D281" s="18"/>
      <c r="E281" s="19"/>
    </row>
    <row r="282" spans="1:5" x14ac:dyDescent="0.25">
      <c r="A282" s="15"/>
      <c r="B282" s="14"/>
      <c r="C282" s="14"/>
      <c r="D282" s="18"/>
      <c r="E282" s="19"/>
    </row>
    <row r="283" spans="1:5" x14ac:dyDescent="0.25">
      <c r="A283" s="15"/>
      <c r="B283" s="14"/>
      <c r="C283" s="14"/>
      <c r="D283" s="18"/>
      <c r="E283" s="19"/>
    </row>
    <row r="284" spans="1:5" x14ac:dyDescent="0.25">
      <c r="A284" s="15"/>
      <c r="B284" s="14"/>
      <c r="C284" s="14"/>
      <c r="D284" s="18"/>
      <c r="E284" s="19"/>
    </row>
    <row r="285" spans="1:5" x14ac:dyDescent="0.25">
      <c r="A285" s="15"/>
      <c r="B285" s="14"/>
      <c r="C285" s="14"/>
      <c r="D285" s="18"/>
      <c r="E285" s="19"/>
    </row>
    <row r="286" spans="1:5" x14ac:dyDescent="0.25">
      <c r="A286" s="15"/>
      <c r="B286" s="14"/>
      <c r="C286" s="14"/>
      <c r="D286" s="18"/>
      <c r="E286" s="19"/>
    </row>
    <row r="287" spans="1:5" x14ac:dyDescent="0.25">
      <c r="A287" s="15"/>
      <c r="B287" s="14"/>
      <c r="C287" s="14"/>
      <c r="D287" s="18"/>
      <c r="E287" s="19"/>
    </row>
    <row r="288" spans="1:5" x14ac:dyDescent="0.25">
      <c r="A288" s="15"/>
      <c r="B288" s="14"/>
      <c r="C288" s="14"/>
      <c r="D288" s="18"/>
      <c r="E288" s="19"/>
    </row>
    <row r="289" spans="1:5" x14ac:dyDescent="0.25">
      <c r="A289" s="15"/>
      <c r="B289" s="14"/>
      <c r="C289" s="14"/>
      <c r="D289" s="18"/>
      <c r="E289" s="19"/>
    </row>
    <row r="290" spans="1:5" x14ac:dyDescent="0.25">
      <c r="A290" s="15"/>
      <c r="B290" s="14"/>
      <c r="C290" s="14"/>
      <c r="D290" s="18"/>
      <c r="E290" s="19"/>
    </row>
    <row r="291" spans="1:5" x14ac:dyDescent="0.25">
      <c r="A291" s="15"/>
      <c r="B291" s="14"/>
      <c r="C291" s="14"/>
      <c r="D291" s="18"/>
      <c r="E291" s="19"/>
    </row>
    <row r="292" spans="1:5" x14ac:dyDescent="0.25">
      <c r="A292" s="15"/>
      <c r="B292" s="14"/>
      <c r="C292" s="14"/>
      <c r="D292" s="18"/>
      <c r="E292" s="19"/>
    </row>
    <row r="293" spans="1:5" x14ac:dyDescent="0.25">
      <c r="A293" s="15"/>
      <c r="B293" s="14"/>
      <c r="C293" s="14"/>
      <c r="D293" s="18"/>
      <c r="E293" s="19"/>
    </row>
    <row r="294" spans="1:5" x14ac:dyDescent="0.25">
      <c r="A294" s="15"/>
      <c r="B294" s="14"/>
      <c r="C294" s="14"/>
      <c r="D294" s="18"/>
      <c r="E294" s="19"/>
    </row>
    <row r="295" spans="1:5" x14ac:dyDescent="0.25">
      <c r="A295" s="15"/>
      <c r="B295" s="14"/>
      <c r="C295" s="14"/>
      <c r="D295" s="18"/>
      <c r="E295" s="19"/>
    </row>
    <row r="296" spans="1:5" x14ac:dyDescent="0.25">
      <c r="A296" s="15"/>
      <c r="B296" s="14"/>
      <c r="C296" s="14"/>
      <c r="D296" s="18"/>
      <c r="E296" s="19"/>
    </row>
    <row r="297" spans="1:5" x14ac:dyDescent="0.25">
      <c r="A297" s="15"/>
      <c r="B297" s="14"/>
      <c r="C297" s="14"/>
      <c r="D297" s="18"/>
      <c r="E297" s="19"/>
    </row>
    <row r="298" spans="1:5" x14ac:dyDescent="0.25">
      <c r="A298" s="15"/>
      <c r="B298" s="14"/>
      <c r="C298" s="14"/>
      <c r="D298" s="18"/>
      <c r="E298" s="19"/>
    </row>
    <row r="299" spans="1:5" x14ac:dyDescent="0.25">
      <c r="A299" s="15"/>
      <c r="B299" s="14"/>
      <c r="C299" s="14"/>
      <c r="D299" s="18"/>
      <c r="E299" s="19"/>
    </row>
    <row r="300" spans="1:5" x14ac:dyDescent="0.25">
      <c r="A300" s="15"/>
      <c r="B300" s="14"/>
      <c r="C300" s="14"/>
      <c r="D300" s="18"/>
      <c r="E300" s="19"/>
    </row>
    <row r="301" spans="1:5" x14ac:dyDescent="0.25">
      <c r="A301" s="15"/>
      <c r="B301" s="14"/>
      <c r="C301" s="14"/>
      <c r="D301" s="18"/>
      <c r="E301" s="19"/>
    </row>
    <row r="302" spans="1:5" x14ac:dyDescent="0.25">
      <c r="A302" s="15"/>
      <c r="B302" s="14"/>
      <c r="C302" s="14"/>
      <c r="D302" s="18"/>
      <c r="E302" s="19"/>
    </row>
    <row r="303" spans="1:5" x14ac:dyDescent="0.25">
      <c r="A303" s="15"/>
      <c r="B303" s="14"/>
      <c r="C303" s="14"/>
      <c r="D303" s="18"/>
      <c r="E303" s="19"/>
    </row>
    <row r="304" spans="1:5" x14ac:dyDescent="0.25">
      <c r="A304" s="15"/>
      <c r="B304" s="14"/>
      <c r="C304" s="14"/>
      <c r="D304" s="18"/>
      <c r="E304" s="19"/>
    </row>
    <row r="305" spans="1:5" x14ac:dyDescent="0.25">
      <c r="A305" s="15"/>
      <c r="B305" s="14"/>
      <c r="C305" s="14"/>
      <c r="D305" s="18"/>
      <c r="E305" s="19"/>
    </row>
    <row r="306" spans="1:5" x14ac:dyDescent="0.25">
      <c r="A306" s="15"/>
      <c r="B306" s="14"/>
      <c r="C306" s="14"/>
      <c r="D306" s="18"/>
      <c r="E306" s="19"/>
    </row>
    <row r="307" spans="1:5" x14ac:dyDescent="0.25">
      <c r="A307" s="15"/>
      <c r="B307" s="14"/>
      <c r="C307" s="14"/>
      <c r="D307" s="18"/>
      <c r="E307" s="19"/>
    </row>
    <row r="308" spans="1:5" x14ac:dyDescent="0.25">
      <c r="A308" s="15"/>
      <c r="B308" s="14"/>
      <c r="C308" s="14"/>
      <c r="D308" s="18"/>
      <c r="E308" s="19"/>
    </row>
    <row r="309" spans="1:5" x14ac:dyDescent="0.25">
      <c r="A309" s="15"/>
      <c r="B309" s="14"/>
      <c r="C309" s="14"/>
      <c r="D309" s="18"/>
      <c r="E309" s="19"/>
    </row>
    <row r="310" spans="1:5" x14ac:dyDescent="0.25">
      <c r="A310" s="15"/>
      <c r="B310" s="14"/>
      <c r="C310" s="14"/>
      <c r="D310" s="18"/>
      <c r="E310" s="19"/>
    </row>
    <row r="311" spans="1:5" x14ac:dyDescent="0.25">
      <c r="A311" s="15"/>
      <c r="B311" s="14"/>
      <c r="C311" s="14"/>
      <c r="D311" s="18"/>
      <c r="E311" s="19"/>
    </row>
    <row r="312" spans="1:5" x14ac:dyDescent="0.25">
      <c r="A312" s="15"/>
      <c r="B312" s="14"/>
      <c r="C312" s="14"/>
      <c r="D312" s="18"/>
      <c r="E312" s="19"/>
    </row>
    <row r="313" spans="1:5" x14ac:dyDescent="0.25">
      <c r="A313" s="15"/>
      <c r="B313" s="14"/>
      <c r="C313" s="14"/>
      <c r="D313" s="18"/>
      <c r="E313" s="19"/>
    </row>
    <row r="314" spans="1:5" x14ac:dyDescent="0.25">
      <c r="A314" s="15"/>
      <c r="B314" s="14"/>
      <c r="C314" s="14"/>
      <c r="D314" s="18"/>
      <c r="E314" s="19"/>
    </row>
    <row r="315" spans="1:5" x14ac:dyDescent="0.25">
      <c r="A315" s="15"/>
      <c r="B315" s="14"/>
      <c r="C315" s="14"/>
      <c r="D315" s="18"/>
      <c r="E315" s="19"/>
    </row>
    <row r="316" spans="1:5" x14ac:dyDescent="0.25">
      <c r="A316" s="15"/>
      <c r="B316" s="14"/>
      <c r="C316" s="14"/>
      <c r="D316" s="18"/>
      <c r="E316" s="19"/>
    </row>
    <row r="317" spans="1:5" x14ac:dyDescent="0.25">
      <c r="A317" s="15"/>
      <c r="B317" s="14"/>
      <c r="C317" s="14"/>
      <c r="D317" s="18"/>
      <c r="E317" s="19"/>
    </row>
    <row r="318" spans="1:5" x14ac:dyDescent="0.25">
      <c r="A318" s="15"/>
      <c r="B318" s="14"/>
      <c r="C318" s="14"/>
      <c r="D318" s="18"/>
      <c r="E318" s="19"/>
    </row>
    <row r="319" spans="1:5" x14ac:dyDescent="0.25">
      <c r="A319" s="15"/>
      <c r="B319" s="14"/>
      <c r="C319" s="14"/>
      <c r="D319" s="18"/>
      <c r="E319" s="19"/>
    </row>
    <row r="320" spans="1:5" x14ac:dyDescent="0.25">
      <c r="A320" s="15"/>
      <c r="B320" s="14"/>
      <c r="C320" s="14"/>
      <c r="D320" s="18"/>
      <c r="E320" s="19"/>
    </row>
    <row r="321" spans="1:5" x14ac:dyDescent="0.25">
      <c r="A321" s="15"/>
      <c r="B321" s="14"/>
      <c r="C321" s="14"/>
      <c r="D321" s="18"/>
      <c r="E321" s="19"/>
    </row>
    <row r="322" spans="1:5" x14ac:dyDescent="0.25">
      <c r="A322" s="15"/>
      <c r="B322" s="14"/>
      <c r="C322" s="14"/>
      <c r="D322" s="18"/>
      <c r="E322" s="19"/>
    </row>
    <row r="323" spans="1:5" x14ac:dyDescent="0.25">
      <c r="A323" s="15"/>
      <c r="B323" s="14"/>
      <c r="C323" s="14"/>
      <c r="D323" s="18"/>
      <c r="E323" s="19"/>
    </row>
    <row r="324" spans="1:5" x14ac:dyDescent="0.25">
      <c r="A324" s="15"/>
      <c r="B324" s="14"/>
      <c r="C324" s="14"/>
      <c r="D324" s="18"/>
      <c r="E324" s="19"/>
    </row>
    <row r="325" spans="1:5" x14ac:dyDescent="0.25">
      <c r="A325" s="15"/>
      <c r="B325" s="14"/>
      <c r="C325" s="14"/>
      <c r="D325" s="18"/>
      <c r="E325" s="19"/>
    </row>
    <row r="326" spans="1:5" x14ac:dyDescent="0.25">
      <c r="A326" s="15"/>
      <c r="B326" s="14"/>
      <c r="C326" s="14"/>
      <c r="D326" s="18"/>
      <c r="E326" s="19"/>
    </row>
    <row r="327" spans="1:5" x14ac:dyDescent="0.25">
      <c r="A327" s="15"/>
      <c r="B327" s="14"/>
      <c r="C327" s="14"/>
      <c r="D327" s="18"/>
      <c r="E327" s="19"/>
    </row>
    <row r="328" spans="1:5" x14ac:dyDescent="0.25">
      <c r="A328" s="15"/>
      <c r="B328" s="14"/>
      <c r="C328" s="14"/>
      <c r="D328" s="18"/>
      <c r="E328" s="19"/>
    </row>
    <row r="329" spans="1:5" x14ac:dyDescent="0.25">
      <c r="A329" s="15"/>
      <c r="B329" s="14"/>
      <c r="C329" s="14"/>
      <c r="D329" s="18"/>
      <c r="E329" s="19"/>
    </row>
    <row r="330" spans="1:5" x14ac:dyDescent="0.25">
      <c r="A330" s="15"/>
      <c r="B330" s="14"/>
      <c r="C330" s="14"/>
      <c r="D330" s="18"/>
      <c r="E330" s="19"/>
    </row>
    <row r="331" spans="1:5" x14ac:dyDescent="0.25">
      <c r="A331" s="15"/>
      <c r="B331" s="14"/>
      <c r="C331" s="14"/>
      <c r="D331" s="18"/>
      <c r="E331" s="19"/>
    </row>
    <row r="332" spans="1:5" x14ac:dyDescent="0.25">
      <c r="A332" s="15"/>
      <c r="B332" s="14"/>
      <c r="C332" s="14"/>
      <c r="D332" s="18"/>
      <c r="E332" s="19"/>
    </row>
    <row r="333" spans="1:5" x14ac:dyDescent="0.25">
      <c r="A333" s="15"/>
      <c r="B333" s="14"/>
      <c r="C333" s="14"/>
      <c r="D333" s="18"/>
      <c r="E333" s="19"/>
    </row>
    <row r="334" spans="1:5" x14ac:dyDescent="0.25">
      <c r="A334" s="15"/>
      <c r="B334" s="14"/>
      <c r="C334" s="14"/>
      <c r="D334" s="18"/>
      <c r="E334" s="19"/>
    </row>
    <row r="335" spans="1:5" x14ac:dyDescent="0.25">
      <c r="A335" s="15"/>
      <c r="B335" s="14"/>
      <c r="C335" s="14"/>
      <c r="D335" s="18"/>
      <c r="E335" s="19"/>
    </row>
    <row r="336" spans="1:5" x14ac:dyDescent="0.25">
      <c r="A336" s="15"/>
      <c r="B336" s="14"/>
      <c r="C336" s="14"/>
      <c r="D336" s="18"/>
      <c r="E336" s="19"/>
    </row>
    <row r="337" spans="1:5" x14ac:dyDescent="0.25">
      <c r="A337" s="15"/>
      <c r="B337" s="14"/>
      <c r="C337" s="14"/>
      <c r="D337" s="18"/>
      <c r="E337" s="19"/>
    </row>
    <row r="338" spans="1:5" x14ac:dyDescent="0.25">
      <c r="A338" s="15"/>
      <c r="B338" s="14"/>
      <c r="C338" s="14"/>
      <c r="D338" s="18"/>
      <c r="E338" s="19"/>
    </row>
    <row r="339" spans="1:5" x14ac:dyDescent="0.25">
      <c r="A339" s="15"/>
      <c r="B339" s="14"/>
      <c r="C339" s="14"/>
      <c r="D339" s="18"/>
      <c r="E339" s="19"/>
    </row>
    <row r="340" spans="1:5" x14ac:dyDescent="0.25">
      <c r="A340" s="15"/>
      <c r="B340" s="14"/>
      <c r="C340" s="14"/>
      <c r="D340" s="18"/>
      <c r="E340" s="19"/>
    </row>
    <row r="341" spans="1:5" x14ac:dyDescent="0.25">
      <c r="A341" s="15"/>
      <c r="B341" s="14"/>
      <c r="C341" s="14"/>
      <c r="D341" s="18"/>
      <c r="E341" s="19"/>
    </row>
    <row r="342" spans="1:5" x14ac:dyDescent="0.25">
      <c r="A342" s="15"/>
      <c r="B342" s="14"/>
      <c r="C342" s="14"/>
      <c r="D342" s="18"/>
      <c r="E342" s="19"/>
    </row>
    <row r="343" spans="1:5" x14ac:dyDescent="0.25">
      <c r="A343" s="15"/>
      <c r="B343" s="14"/>
      <c r="C343" s="14"/>
      <c r="D343" s="18"/>
      <c r="E343" s="19"/>
    </row>
    <row r="344" spans="1:5" x14ac:dyDescent="0.25">
      <c r="A344" s="15"/>
      <c r="B344" s="14"/>
      <c r="C344" s="14"/>
      <c r="D344" s="18"/>
      <c r="E344" s="19"/>
    </row>
    <row r="345" spans="1:5" x14ac:dyDescent="0.25">
      <c r="A345" s="15"/>
      <c r="B345" s="14"/>
      <c r="C345" s="14"/>
      <c r="D345" s="18"/>
      <c r="E345" s="19"/>
    </row>
    <row r="346" spans="1:5" x14ac:dyDescent="0.25">
      <c r="A346" s="15"/>
      <c r="B346" s="14"/>
      <c r="C346" s="14"/>
      <c r="D346" s="18"/>
      <c r="E346" s="19"/>
    </row>
    <row r="347" spans="1:5" x14ac:dyDescent="0.25">
      <c r="A347" s="15"/>
      <c r="B347" s="14"/>
      <c r="C347" s="14"/>
      <c r="D347" s="18"/>
      <c r="E347" s="19"/>
    </row>
    <row r="348" spans="1:5" x14ac:dyDescent="0.25">
      <c r="A348" s="15"/>
      <c r="B348" s="14"/>
      <c r="C348" s="14"/>
      <c r="D348" s="18"/>
      <c r="E348" s="19"/>
    </row>
    <row r="349" spans="1:5" x14ac:dyDescent="0.25">
      <c r="A349" s="15"/>
      <c r="B349" s="14"/>
      <c r="C349" s="14"/>
      <c r="D349" s="18"/>
      <c r="E349" s="19"/>
    </row>
    <row r="350" spans="1:5" x14ac:dyDescent="0.25">
      <c r="A350" s="15"/>
      <c r="B350" s="14"/>
      <c r="C350" s="14"/>
      <c r="D350" s="18"/>
      <c r="E350" s="19"/>
    </row>
    <row r="351" spans="1:5" x14ac:dyDescent="0.25">
      <c r="A351" s="15"/>
      <c r="B351" s="14"/>
      <c r="C351" s="14"/>
      <c r="D351" s="18"/>
      <c r="E351" s="19"/>
    </row>
    <row r="352" spans="1:5" x14ac:dyDescent="0.25">
      <c r="A352" s="15"/>
      <c r="B352" s="14"/>
      <c r="C352" s="14"/>
      <c r="D352" s="18"/>
      <c r="E352" s="19"/>
    </row>
    <row r="353" spans="1:5" x14ac:dyDescent="0.25">
      <c r="A353" s="15"/>
      <c r="B353" s="14"/>
      <c r="C353" s="14"/>
      <c r="D353" s="18"/>
      <c r="E353" s="19"/>
    </row>
    <row r="354" spans="1:5" x14ac:dyDescent="0.25">
      <c r="A354" s="15"/>
      <c r="B354" s="14"/>
      <c r="C354" s="14"/>
      <c r="D354" s="18"/>
      <c r="E354" s="19"/>
    </row>
    <row r="355" spans="1:5" x14ac:dyDescent="0.25">
      <c r="A355" s="15"/>
      <c r="B355" s="14"/>
      <c r="C355" s="14"/>
      <c r="D355" s="18"/>
      <c r="E355" s="19"/>
    </row>
    <row r="356" spans="1:5" x14ac:dyDescent="0.25">
      <c r="A356" s="15"/>
      <c r="B356" s="14"/>
      <c r="C356" s="14"/>
      <c r="D356" s="18"/>
      <c r="E356" s="19"/>
    </row>
    <row r="357" spans="1:5" x14ac:dyDescent="0.25">
      <c r="A357" s="15"/>
      <c r="B357" s="14"/>
      <c r="C357" s="14"/>
      <c r="D357" s="18"/>
      <c r="E357" s="19"/>
    </row>
    <row r="358" spans="1:5" x14ac:dyDescent="0.25">
      <c r="A358" s="15"/>
      <c r="B358" s="14"/>
      <c r="C358" s="14"/>
      <c r="D358" s="18"/>
      <c r="E358" s="19"/>
    </row>
    <row r="359" spans="1:5" x14ac:dyDescent="0.25">
      <c r="A359" s="15"/>
      <c r="B359" s="14"/>
      <c r="C359" s="14"/>
      <c r="D359" s="18"/>
      <c r="E359" s="19"/>
    </row>
    <row r="360" spans="1:5" x14ac:dyDescent="0.25">
      <c r="A360" s="15"/>
      <c r="B360" s="14"/>
      <c r="C360" s="14"/>
      <c r="D360" s="18"/>
      <c r="E360" s="19"/>
    </row>
    <row r="361" spans="1:5" x14ac:dyDescent="0.25">
      <c r="A361" s="15"/>
      <c r="B361" s="14"/>
      <c r="C361" s="14"/>
      <c r="D361" s="18"/>
      <c r="E361" s="19"/>
    </row>
    <row r="362" spans="1:5" x14ac:dyDescent="0.25">
      <c r="A362" s="15"/>
      <c r="B362" s="14"/>
      <c r="C362" s="14"/>
      <c r="D362" s="18"/>
      <c r="E362" s="19"/>
    </row>
    <row r="363" spans="1:5" x14ac:dyDescent="0.25">
      <c r="A363" s="15"/>
      <c r="B363" s="14"/>
      <c r="C363" s="14"/>
      <c r="D363" s="18"/>
      <c r="E363" s="19"/>
    </row>
    <row r="364" spans="1:5" x14ac:dyDescent="0.25">
      <c r="A364" s="15"/>
      <c r="B364" s="14"/>
      <c r="C364" s="14"/>
      <c r="D364" s="18"/>
      <c r="E364" s="19"/>
    </row>
    <row r="365" spans="1:5" x14ac:dyDescent="0.25">
      <c r="A365" s="15"/>
      <c r="B365" s="14"/>
      <c r="C365" s="14"/>
      <c r="D365" s="18"/>
      <c r="E365" s="19"/>
    </row>
    <row r="366" spans="1:5" x14ac:dyDescent="0.25">
      <c r="A366" s="15"/>
      <c r="B366" s="14"/>
      <c r="C366" s="14"/>
      <c r="D366" s="18"/>
      <c r="E366" s="19"/>
    </row>
    <row r="367" spans="1:5" x14ac:dyDescent="0.25">
      <c r="A367" s="15"/>
      <c r="B367" s="14"/>
      <c r="C367" s="14"/>
      <c r="D367" s="18"/>
      <c r="E367" s="19"/>
    </row>
    <row r="368" spans="1:5" x14ac:dyDescent="0.25">
      <c r="A368" s="15"/>
      <c r="B368" s="14"/>
      <c r="C368" s="14"/>
      <c r="D368" s="18"/>
      <c r="E368" s="19"/>
    </row>
    <row r="369" spans="1:5" x14ac:dyDescent="0.25">
      <c r="A369" s="15"/>
      <c r="B369" s="14"/>
      <c r="C369" s="14"/>
      <c r="D369" s="18"/>
      <c r="E369" s="19"/>
    </row>
    <row r="370" spans="1:5" x14ac:dyDescent="0.25">
      <c r="A370" s="15"/>
      <c r="B370" s="14"/>
      <c r="C370" s="14"/>
      <c r="D370" s="18"/>
      <c r="E370" s="19"/>
    </row>
    <row r="371" spans="1:5" x14ac:dyDescent="0.25">
      <c r="A371" s="15"/>
      <c r="B371" s="14"/>
      <c r="C371" s="14"/>
      <c r="D371" s="18"/>
      <c r="E371" s="19"/>
    </row>
    <row r="372" spans="1:5" x14ac:dyDescent="0.25">
      <c r="A372" s="15"/>
      <c r="B372" s="14"/>
      <c r="C372" s="14"/>
      <c r="D372" s="18"/>
      <c r="E372" s="19"/>
    </row>
    <row r="373" spans="1:5" x14ac:dyDescent="0.25">
      <c r="A373" s="15"/>
      <c r="B373" s="14"/>
      <c r="C373" s="14"/>
      <c r="D373" s="18"/>
      <c r="E373" s="19"/>
    </row>
    <row r="374" spans="1:5" x14ac:dyDescent="0.25">
      <c r="A374" s="15"/>
      <c r="B374" s="14"/>
      <c r="C374" s="14"/>
      <c r="D374" s="18"/>
      <c r="E374" s="19"/>
    </row>
    <row r="375" spans="1:5" x14ac:dyDescent="0.25">
      <c r="A375" s="15"/>
      <c r="B375" s="14"/>
      <c r="C375" s="14"/>
      <c r="D375" s="18"/>
      <c r="E375" s="19"/>
    </row>
    <row r="376" spans="1:5" x14ac:dyDescent="0.25">
      <c r="A376" s="15"/>
      <c r="B376" s="14"/>
      <c r="C376" s="14"/>
      <c r="D376" s="18"/>
      <c r="E376" s="19"/>
    </row>
    <row r="377" spans="1:5" x14ac:dyDescent="0.25">
      <c r="A377" s="15"/>
      <c r="B377" s="14"/>
      <c r="C377" s="14"/>
      <c r="D377" s="18"/>
      <c r="E377" s="19"/>
    </row>
    <row r="378" spans="1:5" x14ac:dyDescent="0.25">
      <c r="A378" s="15"/>
      <c r="B378" s="14"/>
      <c r="C378" s="14"/>
      <c r="D378" s="18"/>
      <c r="E378" s="19"/>
    </row>
    <row r="379" spans="1:5" x14ac:dyDescent="0.25">
      <c r="A379" s="15"/>
      <c r="B379" s="14"/>
      <c r="C379" s="14"/>
      <c r="D379" s="18"/>
      <c r="E379" s="19"/>
    </row>
    <row r="380" spans="1:5" x14ac:dyDescent="0.25">
      <c r="A380" s="15"/>
      <c r="B380" s="14"/>
      <c r="C380" s="14"/>
      <c r="D380" s="18"/>
      <c r="E380" s="19"/>
    </row>
    <row r="381" spans="1:5" x14ac:dyDescent="0.25">
      <c r="A381" s="15"/>
      <c r="B381" s="14"/>
      <c r="C381" s="14"/>
      <c r="D381" s="18"/>
      <c r="E381" s="19"/>
    </row>
    <row r="382" spans="1:5" x14ac:dyDescent="0.25">
      <c r="A382" s="15"/>
      <c r="B382" s="14"/>
      <c r="C382" s="14"/>
      <c r="D382" s="18"/>
      <c r="E382" s="19"/>
    </row>
    <row r="383" spans="1:5" x14ac:dyDescent="0.25">
      <c r="A383" s="15"/>
      <c r="B383" s="14"/>
      <c r="C383" s="14"/>
      <c r="D383" s="18"/>
      <c r="E383" s="19"/>
    </row>
    <row r="384" spans="1:5" x14ac:dyDescent="0.25">
      <c r="A384" s="15"/>
      <c r="B384" s="14"/>
      <c r="C384" s="14"/>
      <c r="D384" s="18"/>
      <c r="E384" s="19"/>
    </row>
    <row r="385" spans="1:5" x14ac:dyDescent="0.25">
      <c r="A385" s="15"/>
      <c r="B385" s="14"/>
      <c r="C385" s="14"/>
      <c r="D385" s="18"/>
      <c r="E385" s="19"/>
    </row>
    <row r="386" spans="1:5" x14ac:dyDescent="0.25">
      <c r="A386" s="15"/>
      <c r="B386" s="14"/>
      <c r="C386" s="14"/>
      <c r="D386" s="18"/>
      <c r="E386" s="19"/>
    </row>
    <row r="387" spans="1:5" x14ac:dyDescent="0.25">
      <c r="A387" s="15"/>
      <c r="B387" s="14"/>
      <c r="C387" s="14"/>
      <c r="D387" s="18"/>
      <c r="E387" s="19"/>
    </row>
    <row r="388" spans="1:5" x14ac:dyDescent="0.25">
      <c r="A388" s="15"/>
      <c r="B388" s="14"/>
      <c r="C388" s="14"/>
      <c r="D388" s="18"/>
      <c r="E388" s="19"/>
    </row>
    <row r="389" spans="1:5" x14ac:dyDescent="0.25">
      <c r="A389" s="15"/>
      <c r="B389" s="14"/>
      <c r="C389" s="14"/>
      <c r="D389" s="18"/>
      <c r="E389" s="19"/>
    </row>
    <row r="390" spans="1:5" x14ac:dyDescent="0.25">
      <c r="A390" s="15"/>
      <c r="B390" s="14"/>
      <c r="C390" s="14"/>
      <c r="D390" s="18"/>
      <c r="E390" s="19"/>
    </row>
    <row r="391" spans="1:5" x14ac:dyDescent="0.25">
      <c r="A391" s="15"/>
      <c r="B391" s="14"/>
      <c r="C391" s="14"/>
      <c r="D391" s="18"/>
      <c r="E391" s="19"/>
    </row>
    <row r="392" spans="1:5" x14ac:dyDescent="0.25">
      <c r="A392" s="15"/>
      <c r="B392" s="14"/>
      <c r="C392" s="14"/>
      <c r="D392" s="18"/>
      <c r="E392" s="19"/>
    </row>
    <row r="393" spans="1:5" x14ac:dyDescent="0.25">
      <c r="A393" s="15"/>
      <c r="B393" s="14"/>
      <c r="C393" s="14"/>
      <c r="D393" s="18"/>
      <c r="E393" s="19"/>
    </row>
    <row r="394" spans="1:5" x14ac:dyDescent="0.25">
      <c r="A394" s="15"/>
      <c r="B394" s="14"/>
      <c r="C394" s="14"/>
      <c r="D394" s="18"/>
      <c r="E394" s="19"/>
    </row>
    <row r="395" spans="1:5" x14ac:dyDescent="0.25">
      <c r="A395" s="15"/>
      <c r="B395" s="14"/>
      <c r="C395" s="14"/>
      <c r="D395" s="18"/>
      <c r="E395" s="19"/>
    </row>
    <row r="396" spans="1:5" x14ac:dyDescent="0.25">
      <c r="A396" s="15"/>
      <c r="B396" s="14"/>
      <c r="C396" s="14"/>
      <c r="D396" s="18"/>
      <c r="E396" s="19"/>
    </row>
    <row r="397" spans="1:5" x14ac:dyDescent="0.25">
      <c r="A397" s="15"/>
      <c r="B397" s="14"/>
      <c r="C397" s="14"/>
      <c r="D397" s="18"/>
      <c r="E397" s="19"/>
    </row>
    <row r="398" spans="1:5" x14ac:dyDescent="0.25">
      <c r="A398" s="15"/>
      <c r="B398" s="14"/>
      <c r="C398" s="14"/>
      <c r="D398" s="18"/>
      <c r="E398" s="19"/>
    </row>
    <row r="399" spans="1:5" x14ac:dyDescent="0.25">
      <c r="A399" s="15"/>
      <c r="B399" s="14"/>
      <c r="C399" s="14"/>
      <c r="D399" s="18"/>
      <c r="E399" s="19"/>
    </row>
    <row r="400" spans="1:5" x14ac:dyDescent="0.25">
      <c r="A400" s="15"/>
      <c r="B400" s="14"/>
      <c r="C400" s="14"/>
      <c r="D400" s="18"/>
      <c r="E400" s="19"/>
    </row>
    <row r="401" spans="1:5" x14ac:dyDescent="0.25">
      <c r="A401" s="15"/>
      <c r="B401" s="14"/>
      <c r="C401" s="14"/>
      <c r="D401" s="18"/>
      <c r="E401" s="19"/>
    </row>
    <row r="402" spans="1:5" x14ac:dyDescent="0.25">
      <c r="A402" s="15"/>
      <c r="B402" s="14"/>
      <c r="C402" s="14"/>
      <c r="D402" s="18"/>
      <c r="E402" s="19"/>
    </row>
    <row r="403" spans="1:5" x14ac:dyDescent="0.25">
      <c r="A403" s="15"/>
      <c r="B403" s="14"/>
      <c r="C403" s="14"/>
      <c r="D403" s="18"/>
      <c r="E403" s="19"/>
    </row>
    <row r="404" spans="1:5" x14ac:dyDescent="0.25">
      <c r="A404" s="15"/>
      <c r="B404" s="14"/>
      <c r="C404" s="14"/>
      <c r="D404" s="18"/>
      <c r="E404" s="19"/>
    </row>
    <row r="405" spans="1:5" x14ac:dyDescent="0.25">
      <c r="A405" s="15"/>
      <c r="B405" s="14"/>
      <c r="C405" s="14"/>
      <c r="D405" s="18"/>
      <c r="E405" s="19"/>
    </row>
    <row r="406" spans="1:5" x14ac:dyDescent="0.25">
      <c r="A406" s="15"/>
      <c r="B406" s="14"/>
      <c r="C406" s="14"/>
      <c r="D406" s="18"/>
      <c r="E406" s="19"/>
    </row>
    <row r="407" spans="1:5" x14ac:dyDescent="0.25">
      <c r="A407" s="15"/>
      <c r="B407" s="14"/>
      <c r="C407" s="14"/>
      <c r="D407" s="18"/>
      <c r="E407" s="19"/>
    </row>
    <row r="408" spans="1:5" x14ac:dyDescent="0.25">
      <c r="A408" s="15"/>
      <c r="B408" s="14"/>
      <c r="C408" s="14"/>
      <c r="D408" s="18"/>
      <c r="E408" s="19"/>
    </row>
    <row r="409" spans="1:5" x14ac:dyDescent="0.25">
      <c r="A409" s="15"/>
      <c r="B409" s="14"/>
      <c r="C409" s="14"/>
      <c r="D409" s="18"/>
      <c r="E409" s="19"/>
    </row>
    <row r="410" spans="1:5" x14ac:dyDescent="0.25">
      <c r="A410" s="15"/>
      <c r="B410" s="14"/>
      <c r="C410" s="14"/>
      <c r="D410" s="18"/>
      <c r="E410" s="19"/>
    </row>
    <row r="411" spans="1:5" x14ac:dyDescent="0.25">
      <c r="A411" s="15"/>
      <c r="B411" s="14"/>
      <c r="C411" s="14"/>
      <c r="D411" s="18"/>
      <c r="E411" s="19"/>
    </row>
    <row r="412" spans="1:5" x14ac:dyDescent="0.25">
      <c r="A412" s="15"/>
      <c r="B412" s="14"/>
      <c r="C412" s="14"/>
      <c r="D412" s="18"/>
      <c r="E412" s="19"/>
    </row>
    <row r="413" spans="1:5" x14ac:dyDescent="0.25">
      <c r="A413" s="15"/>
      <c r="B413" s="14"/>
      <c r="C413" s="14"/>
      <c r="D413" s="18"/>
      <c r="E413" s="19"/>
    </row>
    <row r="414" spans="1:5" x14ac:dyDescent="0.25">
      <c r="A414" s="15"/>
      <c r="B414" s="14"/>
      <c r="C414" s="14"/>
      <c r="D414" s="18"/>
      <c r="E414" s="19"/>
    </row>
    <row r="415" spans="1:5" x14ac:dyDescent="0.25">
      <c r="A415" s="15"/>
      <c r="B415" s="14"/>
      <c r="C415" s="14"/>
      <c r="D415" s="18"/>
      <c r="E415" s="19"/>
    </row>
    <row r="416" spans="1:5" x14ac:dyDescent="0.25">
      <c r="A416" s="15"/>
      <c r="B416" s="14"/>
      <c r="C416" s="14"/>
      <c r="D416" s="18"/>
      <c r="E416" s="19"/>
    </row>
    <row r="417" spans="1:5" x14ac:dyDescent="0.25">
      <c r="A417" s="15"/>
      <c r="B417" s="14"/>
      <c r="C417" s="14"/>
      <c r="D417" s="18"/>
      <c r="E417" s="19"/>
    </row>
    <row r="418" spans="1:5" x14ac:dyDescent="0.25">
      <c r="A418" s="15"/>
      <c r="B418" s="14"/>
      <c r="C418" s="14"/>
      <c r="D418" s="18"/>
      <c r="E418" s="19"/>
    </row>
    <row r="419" spans="1:5" x14ac:dyDescent="0.25">
      <c r="A419" s="15"/>
      <c r="B419" s="14"/>
      <c r="C419" s="14"/>
      <c r="D419" s="18"/>
      <c r="E419" s="19"/>
    </row>
    <row r="420" spans="1:5" x14ac:dyDescent="0.25">
      <c r="A420" s="15"/>
      <c r="B420" s="14"/>
      <c r="C420" s="14"/>
      <c r="D420" s="18"/>
      <c r="E420" s="19"/>
    </row>
    <row r="421" spans="1:5" x14ac:dyDescent="0.25">
      <c r="A421" s="15"/>
      <c r="B421" s="14"/>
      <c r="C421" s="14"/>
      <c r="D421" s="18"/>
      <c r="E421" s="19"/>
    </row>
    <row r="422" spans="1:5" x14ac:dyDescent="0.25">
      <c r="A422" s="15"/>
      <c r="B422" s="14"/>
      <c r="C422" s="14"/>
      <c r="D422" s="18"/>
      <c r="E422" s="19"/>
    </row>
    <row r="423" spans="1:5" x14ac:dyDescent="0.25">
      <c r="A423" s="15"/>
      <c r="B423" s="14"/>
      <c r="C423" s="14"/>
      <c r="D423" s="18"/>
      <c r="E423" s="19"/>
    </row>
    <row r="424" spans="1:5" x14ac:dyDescent="0.25">
      <c r="A424" s="15"/>
      <c r="B424" s="14"/>
      <c r="C424" s="14"/>
      <c r="D424" s="18"/>
      <c r="E424" s="19"/>
    </row>
    <row r="425" spans="1:5" x14ac:dyDescent="0.25">
      <c r="A425" s="15"/>
      <c r="B425" s="14"/>
      <c r="C425" s="14"/>
      <c r="D425" s="18"/>
      <c r="E425" s="19"/>
    </row>
    <row r="426" spans="1:5" x14ac:dyDescent="0.25">
      <c r="A426" s="15"/>
      <c r="B426" s="14"/>
      <c r="C426" s="14"/>
      <c r="D426" s="18"/>
      <c r="E426" s="19"/>
    </row>
    <row r="427" spans="1:5" x14ac:dyDescent="0.25">
      <c r="A427" s="15"/>
      <c r="B427" s="14"/>
      <c r="C427" s="14"/>
      <c r="D427" s="18"/>
      <c r="E427" s="19"/>
    </row>
    <row r="428" spans="1:5" x14ac:dyDescent="0.25">
      <c r="A428" s="15"/>
      <c r="B428" s="14"/>
      <c r="C428" s="14"/>
      <c r="D428" s="18"/>
      <c r="E428" s="19"/>
    </row>
    <row r="429" spans="1:5" x14ac:dyDescent="0.25">
      <c r="A429" s="15"/>
      <c r="B429" s="14"/>
      <c r="C429" s="14"/>
      <c r="D429" s="18"/>
      <c r="E429" s="19"/>
    </row>
    <row r="430" spans="1:5" x14ac:dyDescent="0.25">
      <c r="A430" s="15"/>
      <c r="B430" s="14"/>
      <c r="C430" s="14"/>
      <c r="D430" s="18"/>
      <c r="E430" s="19"/>
    </row>
    <row r="431" spans="1:5" x14ac:dyDescent="0.25">
      <c r="A431" s="15"/>
      <c r="B431" s="14"/>
      <c r="C431" s="14"/>
      <c r="D431" s="18"/>
      <c r="E431" s="19"/>
    </row>
    <row r="432" spans="1:5" x14ac:dyDescent="0.25">
      <c r="A432" s="15"/>
      <c r="B432" s="14"/>
      <c r="C432" s="14"/>
      <c r="D432" s="18"/>
      <c r="E432" s="19"/>
    </row>
    <row r="433" spans="1:5" x14ac:dyDescent="0.25">
      <c r="A433" s="15"/>
      <c r="B433" s="14"/>
      <c r="C433" s="14"/>
      <c r="D433" s="18"/>
      <c r="E433" s="19"/>
    </row>
    <row r="434" spans="1:5" x14ac:dyDescent="0.25">
      <c r="A434" s="15"/>
      <c r="B434" s="14"/>
      <c r="C434" s="14"/>
      <c r="D434" s="18"/>
      <c r="E434" s="19"/>
    </row>
    <row r="435" spans="1:5" x14ac:dyDescent="0.25">
      <c r="A435" s="15"/>
      <c r="B435" s="14"/>
      <c r="C435" s="14"/>
      <c r="D435" s="18"/>
      <c r="E435" s="19"/>
    </row>
    <row r="436" spans="1:5" x14ac:dyDescent="0.25">
      <c r="A436" s="15"/>
      <c r="B436" s="14"/>
      <c r="C436" s="14"/>
      <c r="D436" s="18"/>
      <c r="E436" s="19"/>
    </row>
    <row r="437" spans="1:5" x14ac:dyDescent="0.25">
      <c r="A437" s="15"/>
      <c r="B437" s="14"/>
      <c r="C437" s="14"/>
      <c r="D437" s="18"/>
      <c r="E437" s="19"/>
    </row>
    <row r="438" spans="1:5" x14ac:dyDescent="0.25">
      <c r="A438" s="15"/>
      <c r="B438" s="14"/>
      <c r="C438" s="14"/>
      <c r="D438" s="18"/>
      <c r="E438" s="19"/>
    </row>
    <row r="439" spans="1:5" x14ac:dyDescent="0.25">
      <c r="A439" s="15"/>
      <c r="B439" s="14"/>
      <c r="C439" s="14"/>
      <c r="D439" s="18"/>
      <c r="E439" s="19"/>
    </row>
    <row r="440" spans="1:5" x14ac:dyDescent="0.25">
      <c r="A440" s="15"/>
      <c r="B440" s="14"/>
      <c r="C440" s="14"/>
      <c r="D440" s="18"/>
      <c r="E440" s="19"/>
    </row>
    <row r="441" spans="1:5" x14ac:dyDescent="0.25">
      <c r="A441" s="15"/>
      <c r="B441" s="14"/>
      <c r="C441" s="14"/>
      <c r="D441" s="18"/>
      <c r="E441" s="19"/>
    </row>
    <row r="442" spans="1:5" x14ac:dyDescent="0.25">
      <c r="A442" s="15"/>
      <c r="B442" s="14"/>
      <c r="C442" s="14"/>
      <c r="D442" s="18"/>
      <c r="E442" s="19"/>
    </row>
    <row r="443" spans="1:5" x14ac:dyDescent="0.25">
      <c r="A443" s="15"/>
      <c r="B443" s="14"/>
      <c r="C443" s="14"/>
      <c r="D443" s="18"/>
      <c r="E443" s="19"/>
    </row>
    <row r="444" spans="1:5" x14ac:dyDescent="0.25">
      <c r="A444" s="15"/>
      <c r="B444" s="14"/>
      <c r="C444" s="14"/>
      <c r="D444" s="18"/>
      <c r="E444" s="19"/>
    </row>
    <row r="445" spans="1:5" x14ac:dyDescent="0.25">
      <c r="A445" s="15"/>
      <c r="B445" s="14"/>
      <c r="C445" s="14"/>
      <c r="D445" s="18"/>
      <c r="E445" s="19"/>
    </row>
    <row r="446" spans="1:5" x14ac:dyDescent="0.25">
      <c r="A446" s="15"/>
      <c r="B446" s="14"/>
      <c r="C446" s="14"/>
      <c r="D446" s="18"/>
      <c r="E446" s="19"/>
    </row>
    <row r="447" spans="1:5" x14ac:dyDescent="0.25">
      <c r="A447" s="15"/>
      <c r="B447" s="14"/>
      <c r="C447" s="14"/>
      <c r="D447" s="18"/>
      <c r="E447" s="19"/>
    </row>
    <row r="448" spans="1:5" x14ac:dyDescent="0.25">
      <c r="A448" s="15"/>
      <c r="B448" s="14"/>
      <c r="C448" s="14"/>
      <c r="D448" s="18"/>
      <c r="E448" s="19"/>
    </row>
    <row r="449" spans="1:5" x14ac:dyDescent="0.25">
      <c r="A449" s="15"/>
      <c r="B449" s="14"/>
      <c r="C449" s="14"/>
      <c r="D449" s="18"/>
      <c r="E449" s="19"/>
    </row>
    <row r="450" spans="1:5" x14ac:dyDescent="0.25">
      <c r="A450" s="15"/>
      <c r="B450" s="14"/>
      <c r="C450" s="14"/>
      <c r="D450" s="18"/>
      <c r="E450" s="19"/>
    </row>
    <row r="451" spans="1:5" x14ac:dyDescent="0.25">
      <c r="A451" s="15"/>
      <c r="B451" s="14"/>
      <c r="C451" s="14"/>
      <c r="D451" s="18"/>
      <c r="E451" s="19"/>
    </row>
    <row r="452" spans="1:5" x14ac:dyDescent="0.25">
      <c r="A452" s="15"/>
      <c r="B452" s="14"/>
      <c r="C452" s="14"/>
      <c r="D452" s="18"/>
      <c r="E452" s="19"/>
    </row>
    <row r="453" spans="1:5" x14ac:dyDescent="0.25">
      <c r="A453" s="15"/>
      <c r="B453" s="14"/>
      <c r="C453" s="14"/>
      <c r="D453" s="18"/>
      <c r="E453" s="19"/>
    </row>
    <row r="454" spans="1:5" x14ac:dyDescent="0.25">
      <c r="A454" s="15"/>
      <c r="B454" s="14"/>
      <c r="C454" s="14"/>
      <c r="D454" s="18"/>
      <c r="E454" s="19"/>
    </row>
    <row r="455" spans="1:5" x14ac:dyDescent="0.25">
      <c r="A455" s="15"/>
      <c r="B455" s="14"/>
      <c r="C455" s="14"/>
      <c r="D455" s="18"/>
      <c r="E455" s="19"/>
    </row>
    <row r="456" spans="1:5" x14ac:dyDescent="0.25">
      <c r="A456" s="15"/>
      <c r="B456" s="14"/>
      <c r="C456" s="14"/>
      <c r="D456" s="18"/>
      <c r="E456" s="19"/>
    </row>
    <row r="457" spans="1:5" x14ac:dyDescent="0.25">
      <c r="A457" s="15"/>
      <c r="B457" s="14"/>
      <c r="C457" s="14"/>
      <c r="D457" s="18"/>
      <c r="E457" s="19"/>
    </row>
    <row r="458" spans="1:5" x14ac:dyDescent="0.25">
      <c r="A458" s="15"/>
      <c r="B458" s="14"/>
      <c r="C458" s="14"/>
      <c r="D458" s="18"/>
      <c r="E458" s="19"/>
    </row>
    <row r="459" spans="1:5" x14ac:dyDescent="0.25">
      <c r="A459" s="15"/>
      <c r="B459" s="14"/>
      <c r="C459" s="14"/>
      <c r="D459" s="18"/>
      <c r="E459" s="19"/>
    </row>
    <row r="460" spans="1:5" x14ac:dyDescent="0.25">
      <c r="A460" s="15"/>
      <c r="B460" s="14"/>
      <c r="C460" s="14"/>
      <c r="D460" s="18"/>
      <c r="E460" s="19"/>
    </row>
    <row r="461" spans="1:5" x14ac:dyDescent="0.25">
      <c r="A461" s="15"/>
      <c r="B461" s="14"/>
      <c r="C461" s="14"/>
      <c r="D461" s="18"/>
      <c r="E461" s="19"/>
    </row>
    <row r="462" spans="1:5" x14ac:dyDescent="0.25">
      <c r="A462" s="15"/>
      <c r="B462" s="14"/>
      <c r="C462" s="14"/>
      <c r="D462" s="18"/>
      <c r="E462" s="19"/>
    </row>
    <row r="463" spans="1:5" x14ac:dyDescent="0.25">
      <c r="A463" s="15"/>
      <c r="B463" s="14"/>
      <c r="C463" s="14"/>
      <c r="D463" s="18"/>
      <c r="E463" s="19"/>
    </row>
    <row r="464" spans="1:5" x14ac:dyDescent="0.25">
      <c r="A464" s="15"/>
      <c r="B464" s="14"/>
      <c r="C464" s="14"/>
      <c r="D464" s="18"/>
      <c r="E464" s="19"/>
    </row>
    <row r="465" spans="1:5" x14ac:dyDescent="0.25">
      <c r="A465" s="15"/>
      <c r="B465" s="14"/>
      <c r="C465" s="14"/>
      <c r="D465" s="18"/>
      <c r="E465" s="19"/>
    </row>
    <row r="466" spans="1:5" x14ac:dyDescent="0.25">
      <c r="A466" s="15"/>
      <c r="B466" s="14"/>
      <c r="C466" s="14"/>
      <c r="D466" s="18"/>
      <c r="E466" s="19"/>
    </row>
    <row r="467" spans="1:5" x14ac:dyDescent="0.25">
      <c r="A467" s="15"/>
      <c r="B467" s="14"/>
      <c r="C467" s="14"/>
      <c r="D467" s="18"/>
      <c r="E467" s="19"/>
    </row>
    <row r="468" spans="1:5" x14ac:dyDescent="0.25">
      <c r="A468" s="15"/>
      <c r="B468" s="14"/>
      <c r="C468" s="14"/>
      <c r="D468" s="18"/>
      <c r="E468" s="19"/>
    </row>
    <row r="469" spans="1:5" x14ac:dyDescent="0.25">
      <c r="A469" s="15"/>
      <c r="B469" s="14"/>
      <c r="C469" s="14"/>
      <c r="D469" s="18"/>
      <c r="E469" s="19"/>
    </row>
    <row r="470" spans="1:5" x14ac:dyDescent="0.25">
      <c r="A470" s="15"/>
      <c r="B470" s="14"/>
      <c r="C470" s="14"/>
      <c r="D470" s="18"/>
      <c r="E470" s="19"/>
    </row>
    <row r="471" spans="1:5" x14ac:dyDescent="0.25">
      <c r="A471" s="15"/>
      <c r="B471" s="14"/>
      <c r="C471" s="14"/>
      <c r="D471" s="18"/>
      <c r="E471" s="19"/>
    </row>
    <row r="472" spans="1:5" x14ac:dyDescent="0.25">
      <c r="A472" s="15"/>
      <c r="B472" s="14"/>
      <c r="C472" s="14"/>
      <c r="D472" s="18"/>
      <c r="E472" s="19"/>
    </row>
    <row r="473" spans="1:5" x14ac:dyDescent="0.25">
      <c r="A473" s="15"/>
      <c r="B473" s="14"/>
      <c r="C473" s="14"/>
      <c r="D473" s="18"/>
      <c r="E473" s="19"/>
    </row>
    <row r="474" spans="1:5" x14ac:dyDescent="0.25">
      <c r="A474" s="15"/>
      <c r="B474" s="14"/>
      <c r="C474" s="14"/>
      <c r="D474" s="18"/>
      <c r="E474" s="19"/>
    </row>
    <row r="475" spans="1:5" x14ac:dyDescent="0.25">
      <c r="A475" s="15"/>
      <c r="B475" s="14"/>
      <c r="C475" s="14"/>
      <c r="D475" s="18"/>
      <c r="E475" s="19"/>
    </row>
    <row r="476" spans="1:5" x14ac:dyDescent="0.25">
      <c r="A476" s="15"/>
      <c r="B476" s="14"/>
      <c r="C476" s="14"/>
      <c r="D476" s="18"/>
      <c r="E476" s="19"/>
    </row>
    <row r="477" spans="1:5" x14ac:dyDescent="0.25">
      <c r="A477" s="15"/>
      <c r="B477" s="14"/>
      <c r="C477" s="14"/>
      <c r="D477" s="18"/>
      <c r="E477" s="19"/>
    </row>
    <row r="478" spans="1:5" x14ac:dyDescent="0.25">
      <c r="A478" s="15"/>
      <c r="B478" s="14"/>
      <c r="C478" s="14"/>
      <c r="D478" s="18"/>
      <c r="E478" s="19"/>
    </row>
    <row r="479" spans="1:5" x14ac:dyDescent="0.25">
      <c r="A479" s="15"/>
      <c r="B479" s="14"/>
      <c r="C479" s="14"/>
      <c r="D479" s="18"/>
      <c r="E479" s="19"/>
    </row>
    <row r="480" spans="1:5" x14ac:dyDescent="0.25">
      <c r="A480" s="15"/>
      <c r="B480" s="14"/>
      <c r="C480" s="14"/>
      <c r="D480" s="18"/>
      <c r="E480" s="19"/>
    </row>
    <row r="481" spans="1:5" x14ac:dyDescent="0.25">
      <c r="A481" s="15"/>
      <c r="B481" s="14"/>
      <c r="C481" s="14"/>
      <c r="D481" s="18"/>
      <c r="E481" s="19"/>
    </row>
    <row r="482" spans="1:5" x14ac:dyDescent="0.25">
      <c r="A482" s="15"/>
      <c r="B482" s="14"/>
      <c r="C482" s="14"/>
      <c r="D482" s="18"/>
      <c r="E482" s="19"/>
    </row>
    <row r="483" spans="1:5" x14ac:dyDescent="0.25">
      <c r="A483" s="15"/>
      <c r="B483" s="14"/>
      <c r="C483" s="14"/>
      <c r="D483" s="18"/>
      <c r="E483" s="19"/>
    </row>
    <row r="484" spans="1:5" x14ac:dyDescent="0.25">
      <c r="A484" s="15"/>
      <c r="B484" s="14"/>
      <c r="C484" s="14"/>
      <c r="D484" s="18"/>
      <c r="E484" s="19"/>
    </row>
    <row r="485" spans="1:5" x14ac:dyDescent="0.25">
      <c r="A485" s="15"/>
      <c r="B485" s="14"/>
      <c r="C485" s="14"/>
      <c r="D485" s="18"/>
      <c r="E485" s="19"/>
    </row>
    <row r="486" spans="1:5" x14ac:dyDescent="0.25">
      <c r="A486" s="15"/>
      <c r="B486" s="14"/>
      <c r="C486" s="14"/>
      <c r="D486" s="18"/>
      <c r="E486" s="19"/>
    </row>
    <row r="487" spans="1:5" x14ac:dyDescent="0.25">
      <c r="A487" s="15"/>
      <c r="B487" s="14"/>
      <c r="C487" s="14"/>
      <c r="D487" s="18"/>
      <c r="E487" s="19"/>
    </row>
    <row r="488" spans="1:5" x14ac:dyDescent="0.25">
      <c r="A488" s="15"/>
      <c r="B488" s="14"/>
      <c r="C488" s="14"/>
      <c r="D488" s="18"/>
      <c r="E488" s="19"/>
    </row>
    <row r="489" spans="1:5" x14ac:dyDescent="0.25">
      <c r="A489" s="15"/>
      <c r="B489" s="14"/>
      <c r="C489" s="14"/>
      <c r="D489" s="18"/>
      <c r="E489" s="19"/>
    </row>
    <row r="490" spans="1:5" x14ac:dyDescent="0.25">
      <c r="A490" s="15"/>
      <c r="B490" s="14"/>
      <c r="C490" s="14"/>
      <c r="D490" s="18"/>
      <c r="E490" s="19"/>
    </row>
    <row r="491" spans="1:5" x14ac:dyDescent="0.25">
      <c r="A491" s="15"/>
      <c r="B491" s="14"/>
      <c r="C491" s="14"/>
      <c r="D491" s="18"/>
      <c r="E491" s="19"/>
    </row>
    <row r="492" spans="1:5" x14ac:dyDescent="0.25">
      <c r="A492" s="15"/>
      <c r="B492" s="14"/>
      <c r="C492" s="14"/>
      <c r="D492" s="18"/>
      <c r="E492" s="19"/>
    </row>
    <row r="493" spans="1:5" x14ac:dyDescent="0.25">
      <c r="A493" s="15"/>
      <c r="B493" s="14"/>
      <c r="C493" s="14"/>
      <c r="D493" s="18"/>
      <c r="E493" s="19"/>
    </row>
    <row r="494" spans="1:5" x14ac:dyDescent="0.25">
      <c r="A494" s="15"/>
      <c r="B494" s="14"/>
      <c r="C494" s="14"/>
      <c r="D494" s="18"/>
      <c r="E494" s="19"/>
    </row>
    <row r="495" spans="1:5" x14ac:dyDescent="0.25">
      <c r="A495" s="15"/>
      <c r="B495" s="14"/>
      <c r="C495" s="14"/>
      <c r="D495" s="18"/>
      <c r="E495" s="19"/>
    </row>
    <row r="496" spans="1:5" x14ac:dyDescent="0.25">
      <c r="A496" s="15"/>
      <c r="B496" s="14"/>
      <c r="C496" s="14"/>
      <c r="D496" s="18"/>
      <c r="E496" s="19"/>
    </row>
    <row r="497" spans="1:5" x14ac:dyDescent="0.25">
      <c r="A497" s="15"/>
      <c r="B497" s="14"/>
      <c r="C497" s="14"/>
      <c r="D497" s="18"/>
      <c r="E497" s="19"/>
    </row>
    <row r="498" spans="1:5" x14ac:dyDescent="0.25">
      <c r="A498" s="15"/>
      <c r="B498" s="14"/>
      <c r="C498" s="14"/>
      <c r="D498" s="18"/>
      <c r="E498" s="19"/>
    </row>
    <row r="499" spans="1:5" x14ac:dyDescent="0.25">
      <c r="A499" s="15"/>
      <c r="B499" s="14"/>
      <c r="C499" s="14"/>
      <c r="D499" s="18"/>
      <c r="E499" s="19"/>
    </row>
    <row r="500" spans="1:5" x14ac:dyDescent="0.25">
      <c r="A500" s="15"/>
      <c r="B500" s="14"/>
      <c r="C500" s="14"/>
      <c r="D500" s="18"/>
      <c r="E500" s="19"/>
    </row>
    <row r="501" spans="1:5" x14ac:dyDescent="0.25">
      <c r="A501" s="15"/>
      <c r="B501" s="14"/>
      <c r="C501" s="14"/>
      <c r="D501" s="18"/>
      <c r="E501" s="19"/>
    </row>
    <row r="502" spans="1:5" x14ac:dyDescent="0.25">
      <c r="A502" s="15"/>
      <c r="B502" s="14"/>
      <c r="C502" s="14"/>
      <c r="D502" s="18"/>
      <c r="E502" s="19"/>
    </row>
    <row r="503" spans="1:5" x14ac:dyDescent="0.25">
      <c r="A503" s="15"/>
      <c r="B503" s="14"/>
      <c r="C503" s="14"/>
      <c r="D503" s="18"/>
      <c r="E503" s="19"/>
    </row>
    <row r="504" spans="1:5" x14ac:dyDescent="0.25">
      <c r="A504" s="15"/>
      <c r="B504" s="14"/>
      <c r="C504" s="14"/>
      <c r="D504" s="18"/>
      <c r="E504" s="19"/>
    </row>
    <row r="505" spans="1:5" x14ac:dyDescent="0.25">
      <c r="A505" s="15"/>
      <c r="B505" s="14"/>
      <c r="C505" s="14"/>
      <c r="D505" s="18"/>
      <c r="E505" s="19"/>
    </row>
    <row r="506" spans="1:5" x14ac:dyDescent="0.25">
      <c r="A506" s="15"/>
      <c r="B506" s="14"/>
      <c r="C506" s="14"/>
      <c r="D506" s="18"/>
      <c r="E506" s="19"/>
    </row>
    <row r="507" spans="1:5" x14ac:dyDescent="0.25">
      <c r="A507" s="15"/>
      <c r="B507" s="14"/>
      <c r="C507" s="14"/>
      <c r="D507" s="18"/>
      <c r="E507" s="19"/>
    </row>
    <row r="508" spans="1:5" x14ac:dyDescent="0.25">
      <c r="A508" s="15"/>
      <c r="B508" s="14"/>
      <c r="C508" s="14"/>
      <c r="D508" s="18"/>
      <c r="E508" s="19"/>
    </row>
    <row r="509" spans="1:5" x14ac:dyDescent="0.25">
      <c r="A509" s="15"/>
      <c r="B509" s="14"/>
      <c r="C509" s="14"/>
      <c r="D509" s="18"/>
      <c r="E509" s="19"/>
    </row>
    <row r="510" spans="1:5" x14ac:dyDescent="0.25">
      <c r="A510" s="15"/>
      <c r="B510" s="14"/>
      <c r="C510" s="14"/>
      <c r="D510" s="18"/>
      <c r="E510" s="19"/>
    </row>
    <row r="511" spans="1:5" x14ac:dyDescent="0.25">
      <c r="A511" s="15"/>
      <c r="B511" s="14"/>
      <c r="C511" s="14"/>
      <c r="D511" s="18"/>
      <c r="E511" s="19"/>
    </row>
    <row r="512" spans="1:5" x14ac:dyDescent="0.25">
      <c r="A512" s="15"/>
      <c r="B512" s="14"/>
      <c r="C512" s="14"/>
      <c r="D512" s="18"/>
      <c r="E512" s="19"/>
    </row>
    <row r="513" spans="1:5" x14ac:dyDescent="0.25">
      <c r="A513" s="15"/>
      <c r="B513" s="14"/>
      <c r="C513" s="14"/>
      <c r="D513" s="18"/>
      <c r="E513" s="19"/>
    </row>
    <row r="514" spans="1:5" x14ac:dyDescent="0.25">
      <c r="A514" s="15"/>
      <c r="B514" s="14"/>
      <c r="C514" s="14"/>
      <c r="D514" s="18"/>
      <c r="E514" s="19"/>
    </row>
    <row r="515" spans="1:5" x14ac:dyDescent="0.25">
      <c r="A515" s="15"/>
      <c r="B515" s="14"/>
      <c r="C515" s="14"/>
      <c r="D515" s="18"/>
      <c r="E515" s="19"/>
    </row>
    <row r="516" spans="1:5" x14ac:dyDescent="0.25">
      <c r="A516" s="15"/>
      <c r="B516" s="14"/>
      <c r="C516" s="14"/>
      <c r="D516" s="18"/>
      <c r="E516" s="19"/>
    </row>
    <row r="517" spans="1:5" x14ac:dyDescent="0.25">
      <c r="A517" s="15"/>
      <c r="B517" s="14"/>
      <c r="C517" s="14"/>
      <c r="D517" s="18"/>
      <c r="E517" s="19"/>
    </row>
    <row r="518" spans="1:5" x14ac:dyDescent="0.25">
      <c r="A518" s="15"/>
      <c r="B518" s="14"/>
      <c r="C518" s="14"/>
      <c r="D518" s="18"/>
      <c r="E518" s="19"/>
    </row>
    <row r="519" spans="1:5" x14ac:dyDescent="0.25">
      <c r="A519" s="15"/>
      <c r="B519" s="14"/>
      <c r="C519" s="14"/>
      <c r="D519" s="18"/>
      <c r="E519" s="19"/>
    </row>
    <row r="520" spans="1:5" x14ac:dyDescent="0.25">
      <c r="A520" s="15"/>
      <c r="B520" s="14"/>
      <c r="C520" s="14"/>
      <c r="D520" s="18"/>
      <c r="E520" s="19"/>
    </row>
    <row r="521" spans="1:5" x14ac:dyDescent="0.25">
      <c r="A521" s="15"/>
      <c r="B521" s="14"/>
      <c r="C521" s="14"/>
      <c r="D521" s="18"/>
      <c r="E521" s="19"/>
    </row>
    <row r="522" spans="1:5" x14ac:dyDescent="0.25">
      <c r="A522" s="15"/>
      <c r="B522" s="14"/>
      <c r="C522" s="14"/>
      <c r="D522" s="18"/>
      <c r="E522" s="19"/>
    </row>
    <row r="523" spans="1:5" x14ac:dyDescent="0.25">
      <c r="A523" s="15"/>
      <c r="B523" s="14"/>
      <c r="C523" s="14"/>
      <c r="D523" s="18"/>
      <c r="E523" s="19"/>
    </row>
    <row r="524" spans="1:5" x14ac:dyDescent="0.25">
      <c r="A524" s="15"/>
      <c r="B524" s="14"/>
      <c r="C524" s="14"/>
      <c r="D524" s="18"/>
      <c r="E524" s="19"/>
    </row>
    <row r="525" spans="1:5" x14ac:dyDescent="0.25">
      <c r="A525" s="15"/>
      <c r="B525" s="14"/>
      <c r="C525" s="14"/>
      <c r="D525" s="18"/>
      <c r="E525" s="19"/>
    </row>
    <row r="526" spans="1:5" x14ac:dyDescent="0.25">
      <c r="A526" s="15"/>
      <c r="B526" s="14"/>
      <c r="C526" s="14"/>
      <c r="D526" s="18"/>
      <c r="E526" s="19"/>
    </row>
    <row r="527" spans="1:5" x14ac:dyDescent="0.25">
      <c r="A527" s="15"/>
      <c r="B527" s="14"/>
      <c r="C527" s="14"/>
      <c r="D527" s="18"/>
      <c r="E527" s="19"/>
    </row>
    <row r="528" spans="1:5" x14ac:dyDescent="0.25">
      <c r="A528" s="15"/>
      <c r="B528" s="14"/>
      <c r="C528" s="14"/>
      <c r="D528" s="18"/>
      <c r="E528" s="19"/>
    </row>
    <row r="529" spans="1:5" x14ac:dyDescent="0.25">
      <c r="A529" s="15"/>
      <c r="B529" s="14"/>
      <c r="C529" s="14"/>
      <c r="D529" s="18"/>
      <c r="E529" s="19"/>
    </row>
    <row r="530" spans="1:5" x14ac:dyDescent="0.25">
      <c r="A530" s="15"/>
      <c r="B530" s="14"/>
      <c r="C530" s="14"/>
      <c r="D530" s="18"/>
      <c r="E530" s="19"/>
    </row>
    <row r="531" spans="1:5" x14ac:dyDescent="0.25">
      <c r="A531" s="15"/>
      <c r="B531" s="14"/>
      <c r="C531" s="14"/>
      <c r="D531" s="18"/>
      <c r="E531" s="19"/>
    </row>
    <row r="532" spans="1:5" x14ac:dyDescent="0.25">
      <c r="A532" s="15"/>
      <c r="B532" s="14"/>
      <c r="C532" s="14"/>
      <c r="D532" s="18"/>
      <c r="E532" s="19"/>
    </row>
    <row r="533" spans="1:5" x14ac:dyDescent="0.25">
      <c r="A533" s="15"/>
      <c r="B533" s="14"/>
      <c r="C533" s="14"/>
      <c r="D533" s="18"/>
      <c r="E533" s="19"/>
    </row>
    <row r="534" spans="1:5" x14ac:dyDescent="0.25">
      <c r="A534" s="15"/>
      <c r="B534" s="14"/>
      <c r="C534" s="14"/>
      <c r="D534" s="18"/>
      <c r="E534" s="19"/>
    </row>
    <row r="535" spans="1:5" x14ac:dyDescent="0.25">
      <c r="A535" s="15"/>
      <c r="B535" s="14"/>
      <c r="C535" s="14"/>
      <c r="D535" s="18"/>
      <c r="E535" s="19"/>
    </row>
    <row r="536" spans="1:5" x14ac:dyDescent="0.25">
      <c r="A536" s="15"/>
      <c r="B536" s="14"/>
      <c r="C536" s="14"/>
      <c r="D536" s="18"/>
      <c r="E536" s="19"/>
    </row>
    <row r="537" spans="1:5" x14ac:dyDescent="0.25">
      <c r="A537" s="15"/>
      <c r="B537" s="14"/>
      <c r="C537" s="14"/>
      <c r="D537" s="18"/>
      <c r="E537" s="19"/>
    </row>
    <row r="538" spans="1:5" x14ac:dyDescent="0.25">
      <c r="A538" s="15"/>
      <c r="B538" s="14"/>
      <c r="C538" s="14"/>
      <c r="D538" s="18"/>
      <c r="E538" s="19"/>
    </row>
    <row r="539" spans="1:5" x14ac:dyDescent="0.25">
      <c r="A539" s="15"/>
      <c r="B539" s="14"/>
      <c r="C539" s="14"/>
      <c r="D539" s="18"/>
      <c r="E539" s="19"/>
    </row>
    <row r="540" spans="1:5" x14ac:dyDescent="0.25">
      <c r="A540" s="15"/>
      <c r="B540" s="14"/>
      <c r="C540" s="14"/>
      <c r="D540" s="18"/>
      <c r="E540" s="19"/>
    </row>
    <row r="541" spans="1:5" x14ac:dyDescent="0.25">
      <c r="A541" s="15"/>
      <c r="B541" s="14"/>
      <c r="C541" s="14"/>
      <c r="D541" s="18"/>
      <c r="E541" s="19"/>
    </row>
    <row r="542" spans="1:5" x14ac:dyDescent="0.25">
      <c r="A542" s="15"/>
      <c r="B542" s="14"/>
      <c r="C542" s="14"/>
      <c r="D542" s="18"/>
      <c r="E542" s="19"/>
    </row>
    <row r="543" spans="1:5" x14ac:dyDescent="0.25">
      <c r="A543" s="15"/>
      <c r="B543" s="14"/>
      <c r="C543" s="14"/>
      <c r="D543" s="18"/>
      <c r="E543" s="19"/>
    </row>
    <row r="544" spans="1:5" x14ac:dyDescent="0.25">
      <c r="A544" s="15"/>
      <c r="B544" s="14"/>
      <c r="C544" s="14"/>
      <c r="D544" s="18"/>
      <c r="E544" s="19"/>
    </row>
    <row r="545" spans="1:5" x14ac:dyDescent="0.25">
      <c r="A545" s="15"/>
      <c r="B545" s="14"/>
      <c r="C545" s="14"/>
      <c r="D545" s="18"/>
      <c r="E545" s="19"/>
    </row>
    <row r="546" spans="1:5" x14ac:dyDescent="0.25">
      <c r="A546" s="15"/>
      <c r="B546" s="14"/>
      <c r="C546" s="14"/>
      <c r="D546" s="18"/>
      <c r="E546" s="19"/>
    </row>
    <row r="547" spans="1:5" x14ac:dyDescent="0.25">
      <c r="A547" s="15"/>
      <c r="B547" s="14"/>
      <c r="C547" s="14"/>
      <c r="D547" s="18"/>
      <c r="E547" s="19"/>
    </row>
    <row r="548" spans="1:5" x14ac:dyDescent="0.25">
      <c r="A548" s="15"/>
      <c r="B548" s="14"/>
      <c r="C548" s="14"/>
      <c r="D548" s="18"/>
      <c r="E548" s="19"/>
    </row>
    <row r="549" spans="1:5" x14ac:dyDescent="0.25">
      <c r="A549" s="15"/>
      <c r="B549" s="14"/>
      <c r="C549" s="14"/>
      <c r="D549" s="18"/>
      <c r="E549" s="19"/>
    </row>
    <row r="550" spans="1:5" x14ac:dyDescent="0.25">
      <c r="A550" s="15"/>
      <c r="B550" s="14"/>
      <c r="C550" s="14"/>
      <c r="D550" s="18"/>
      <c r="E550" s="19"/>
    </row>
    <row r="551" spans="1:5" x14ac:dyDescent="0.25">
      <c r="A551" s="15"/>
      <c r="B551" s="14"/>
      <c r="C551" s="14"/>
      <c r="D551" s="18"/>
      <c r="E551" s="19"/>
    </row>
    <row r="552" spans="1:5" x14ac:dyDescent="0.25">
      <c r="A552" s="15"/>
      <c r="B552" s="14"/>
      <c r="C552" s="14"/>
      <c r="D552" s="18"/>
      <c r="E552" s="19"/>
    </row>
    <row r="553" spans="1:5" x14ac:dyDescent="0.25">
      <c r="A553" s="15"/>
      <c r="B553" s="14"/>
      <c r="C553" s="14"/>
      <c r="D553" s="18"/>
      <c r="E553" s="19"/>
    </row>
    <row r="554" spans="1:5" x14ac:dyDescent="0.25">
      <c r="A554" s="15"/>
      <c r="B554" s="14"/>
      <c r="C554" s="14"/>
      <c r="D554" s="18"/>
      <c r="E554" s="19"/>
    </row>
    <row r="555" spans="1:5" x14ac:dyDescent="0.25">
      <c r="A555" s="15"/>
      <c r="B555" s="14"/>
      <c r="C555" s="14"/>
      <c r="D555" s="18"/>
      <c r="E555" s="19"/>
    </row>
    <row r="556" spans="1:5" x14ac:dyDescent="0.25">
      <c r="A556" s="15"/>
      <c r="B556" s="14"/>
      <c r="C556" s="14"/>
      <c r="D556" s="18"/>
      <c r="E556" s="19"/>
    </row>
    <row r="557" spans="1:5" x14ac:dyDescent="0.25">
      <c r="A557" s="15"/>
      <c r="B557" s="14"/>
      <c r="C557" s="14"/>
      <c r="D557" s="18"/>
      <c r="E557" s="19"/>
    </row>
    <row r="558" spans="1:5" x14ac:dyDescent="0.25">
      <c r="A558" s="15"/>
      <c r="B558" s="14"/>
      <c r="C558" s="14"/>
      <c r="D558" s="18"/>
      <c r="E558" s="19"/>
    </row>
    <row r="559" spans="1:5" x14ac:dyDescent="0.25">
      <c r="A559" s="15"/>
      <c r="B559" s="14"/>
      <c r="C559" s="14"/>
      <c r="D559" s="18"/>
      <c r="E559" s="19"/>
    </row>
    <row r="560" spans="1:5" x14ac:dyDescent="0.25">
      <c r="A560" s="15"/>
      <c r="B560" s="14"/>
      <c r="C560" s="14"/>
      <c r="D560" s="18"/>
      <c r="E560" s="19"/>
    </row>
    <row r="561" spans="1:5" x14ac:dyDescent="0.25">
      <c r="A561" s="15"/>
      <c r="B561" s="14"/>
      <c r="C561" s="14"/>
      <c r="D561" s="18"/>
      <c r="E561" s="19"/>
    </row>
    <row r="562" spans="1:5" x14ac:dyDescent="0.25">
      <c r="A562" s="15"/>
      <c r="B562" s="14"/>
      <c r="C562" s="14"/>
      <c r="D562" s="18"/>
      <c r="E562" s="19"/>
    </row>
    <row r="563" spans="1:5" x14ac:dyDescent="0.25">
      <c r="A563" s="15"/>
      <c r="B563" s="14"/>
      <c r="C563" s="14"/>
      <c r="D563" s="18"/>
      <c r="E563" s="19"/>
    </row>
    <row r="564" spans="1:5" x14ac:dyDescent="0.25">
      <c r="A564" s="15"/>
      <c r="B564" s="14"/>
      <c r="C564" s="14"/>
      <c r="D564" s="18"/>
      <c r="E564" s="19"/>
    </row>
    <row r="565" spans="1:5" x14ac:dyDescent="0.25">
      <c r="A565" s="15"/>
      <c r="B565" s="14"/>
      <c r="C565" s="14"/>
      <c r="D565" s="18"/>
      <c r="E565" s="19"/>
    </row>
    <row r="566" spans="1:5" x14ac:dyDescent="0.25">
      <c r="A566" s="15"/>
      <c r="B566" s="14"/>
      <c r="C566" s="14"/>
      <c r="D566" s="18"/>
      <c r="E566" s="19"/>
    </row>
    <row r="567" spans="1:5" x14ac:dyDescent="0.25">
      <c r="A567" s="15"/>
      <c r="B567" s="14"/>
      <c r="C567" s="14"/>
      <c r="D567" s="18"/>
      <c r="E567" s="19"/>
    </row>
    <row r="568" spans="1:5" x14ac:dyDescent="0.25">
      <c r="A568" s="15"/>
      <c r="B568" s="14"/>
      <c r="C568" s="14"/>
      <c r="D568" s="18"/>
      <c r="E568" s="19"/>
    </row>
    <row r="569" spans="1:5" x14ac:dyDescent="0.25">
      <c r="A569" s="15"/>
      <c r="B569" s="14"/>
      <c r="C569" s="14"/>
      <c r="D569" s="18"/>
      <c r="E569" s="19"/>
    </row>
    <row r="570" spans="1:5" x14ac:dyDescent="0.25">
      <c r="A570" s="15"/>
      <c r="B570" s="14"/>
      <c r="C570" s="14"/>
      <c r="D570" s="18"/>
      <c r="E570" s="19"/>
    </row>
    <row r="571" spans="1:5" x14ac:dyDescent="0.25">
      <c r="A571" s="15"/>
      <c r="B571" s="14"/>
      <c r="C571" s="14"/>
      <c r="D571" s="18"/>
      <c r="E571" s="19"/>
    </row>
    <row r="572" spans="1:5" x14ac:dyDescent="0.25">
      <c r="A572" s="15"/>
      <c r="B572" s="14"/>
      <c r="C572" s="14"/>
      <c r="D572" s="18"/>
      <c r="E572" s="19"/>
    </row>
    <row r="573" spans="1:5" x14ac:dyDescent="0.25">
      <c r="A573" s="15"/>
      <c r="B573" s="14"/>
      <c r="C573" s="14"/>
      <c r="D573" s="18"/>
      <c r="E573" s="19"/>
    </row>
    <row r="574" spans="1:5" x14ac:dyDescent="0.25">
      <c r="A574" s="15"/>
      <c r="B574" s="14"/>
      <c r="C574" s="14"/>
      <c r="D574" s="18"/>
      <c r="E574" s="19"/>
    </row>
    <row r="575" spans="1:5" x14ac:dyDescent="0.25">
      <c r="A575" s="15"/>
      <c r="B575" s="14"/>
      <c r="C575" s="14"/>
      <c r="D575" s="18"/>
      <c r="E575" s="19"/>
    </row>
    <row r="576" spans="1:5" x14ac:dyDescent="0.25">
      <c r="A576" s="15"/>
      <c r="B576" s="14"/>
      <c r="C576" s="14"/>
      <c r="D576" s="18"/>
      <c r="E576" s="19"/>
    </row>
    <row r="577" spans="1:5" x14ac:dyDescent="0.25">
      <c r="A577" s="15"/>
      <c r="B577" s="14"/>
      <c r="C577" s="14"/>
      <c r="D577" s="18"/>
      <c r="E577" s="19"/>
    </row>
    <row r="578" spans="1:5" x14ac:dyDescent="0.25">
      <c r="A578" s="15"/>
      <c r="B578" s="14"/>
      <c r="C578" s="14"/>
      <c r="D578" s="18"/>
      <c r="E578" s="19"/>
    </row>
    <row r="579" spans="1:5" x14ac:dyDescent="0.25">
      <c r="A579" s="15"/>
      <c r="B579" s="14"/>
      <c r="C579" s="14"/>
      <c r="D579" s="18"/>
      <c r="E579" s="19"/>
    </row>
    <row r="580" spans="1:5" x14ac:dyDescent="0.25">
      <c r="A580" s="15"/>
      <c r="B580" s="14"/>
      <c r="C580" s="14"/>
      <c r="D580" s="18"/>
      <c r="E580" s="19"/>
    </row>
    <row r="581" spans="1:5" x14ac:dyDescent="0.25">
      <c r="A581" s="15"/>
      <c r="B581" s="14"/>
      <c r="C581" s="14"/>
      <c r="D581" s="18"/>
      <c r="E581" s="19"/>
    </row>
    <row r="582" spans="1:5" x14ac:dyDescent="0.25">
      <c r="A582" s="15"/>
      <c r="B582" s="14"/>
      <c r="C582" s="14"/>
      <c r="D582" s="18"/>
      <c r="E582" s="19"/>
    </row>
    <row r="583" spans="1:5" x14ac:dyDescent="0.25">
      <c r="A583" s="15"/>
      <c r="B583" s="14"/>
      <c r="C583" s="14"/>
      <c r="D583" s="18"/>
      <c r="E583" s="19"/>
    </row>
    <row r="584" spans="1:5" x14ac:dyDescent="0.25">
      <c r="A584" s="15"/>
      <c r="B584" s="14"/>
      <c r="C584" s="14"/>
      <c r="D584" s="18"/>
      <c r="E584" s="19"/>
    </row>
    <row r="585" spans="1:5" x14ac:dyDescent="0.25">
      <c r="A585" s="15"/>
      <c r="B585" s="14"/>
      <c r="C585" s="14"/>
      <c r="D585" s="18"/>
      <c r="E585" s="19"/>
    </row>
    <row r="586" spans="1:5" x14ac:dyDescent="0.25">
      <c r="A586" s="15"/>
      <c r="B586" s="14"/>
      <c r="C586" s="14"/>
      <c r="D586" s="18"/>
      <c r="E586" s="19"/>
    </row>
    <row r="587" spans="1:5" x14ac:dyDescent="0.25">
      <c r="A587" s="15"/>
      <c r="B587" s="14"/>
      <c r="C587" s="14"/>
      <c r="D587" s="18"/>
      <c r="E587" s="19"/>
    </row>
    <row r="588" spans="1:5" x14ac:dyDescent="0.25">
      <c r="A588" s="15"/>
      <c r="B588" s="14"/>
      <c r="C588" s="14"/>
      <c r="D588" s="18"/>
      <c r="E588" s="19"/>
    </row>
    <row r="589" spans="1:5" x14ac:dyDescent="0.25">
      <c r="A589" s="15"/>
      <c r="B589" s="14"/>
      <c r="C589" s="14"/>
      <c r="D589" s="18"/>
      <c r="E589" s="19"/>
    </row>
    <row r="590" spans="1:5" x14ac:dyDescent="0.25">
      <c r="A590" s="15"/>
      <c r="B590" s="14"/>
      <c r="C590" s="14"/>
      <c r="D590" s="18"/>
      <c r="E590" s="19"/>
    </row>
    <row r="591" spans="1:5" x14ac:dyDescent="0.25">
      <c r="A591" s="15"/>
      <c r="B591" s="14"/>
      <c r="C591" s="14"/>
      <c r="D591" s="18"/>
      <c r="E591" s="19"/>
    </row>
    <row r="592" spans="1:5" x14ac:dyDescent="0.25">
      <c r="A592" s="15"/>
      <c r="B592" s="14"/>
      <c r="C592" s="14"/>
      <c r="D592" s="18"/>
      <c r="E592" s="19"/>
    </row>
    <row r="593" spans="1:5" x14ac:dyDescent="0.25">
      <c r="A593" s="15"/>
      <c r="B593" s="14"/>
      <c r="C593" s="14"/>
      <c r="D593" s="18"/>
      <c r="E593" s="19"/>
    </row>
    <row r="594" spans="1:5" x14ac:dyDescent="0.25">
      <c r="A594" s="15"/>
      <c r="B594" s="14"/>
      <c r="C594" s="14"/>
      <c r="D594" s="18"/>
      <c r="E594" s="19"/>
    </row>
    <row r="595" spans="1:5" x14ac:dyDescent="0.25">
      <c r="A595" s="15"/>
      <c r="B595" s="14"/>
      <c r="C595" s="14"/>
      <c r="D595" s="18"/>
      <c r="E595" s="19"/>
    </row>
    <row r="596" spans="1:5" x14ac:dyDescent="0.25">
      <c r="A596" s="15"/>
      <c r="B596" s="14"/>
      <c r="C596" s="14"/>
      <c r="D596" s="18"/>
      <c r="E596" s="19"/>
    </row>
    <row r="597" spans="1:5" x14ac:dyDescent="0.25">
      <c r="A597" s="15"/>
      <c r="B597" s="14"/>
      <c r="C597" s="14"/>
      <c r="D597" s="18"/>
      <c r="E597" s="19"/>
    </row>
    <row r="598" spans="1:5" x14ac:dyDescent="0.25">
      <c r="A598" s="15"/>
      <c r="B598" s="14"/>
      <c r="C598" s="14"/>
      <c r="D598" s="18"/>
      <c r="E598" s="19"/>
    </row>
    <row r="599" spans="1:5" x14ac:dyDescent="0.25">
      <c r="A599" s="15"/>
      <c r="B599" s="14"/>
      <c r="C599" s="14"/>
      <c r="D599" s="18"/>
      <c r="E599" s="19"/>
    </row>
    <row r="600" spans="1:5" x14ac:dyDescent="0.25">
      <c r="A600" s="15"/>
      <c r="B600" s="14"/>
      <c r="C600" s="14"/>
      <c r="D600" s="18"/>
      <c r="E600" s="19"/>
    </row>
    <row r="601" spans="1:5" x14ac:dyDescent="0.25">
      <c r="A601" s="15"/>
      <c r="B601" s="14"/>
      <c r="C601" s="14"/>
      <c r="D601" s="18"/>
      <c r="E601" s="19"/>
    </row>
    <row r="602" spans="1:5" x14ac:dyDescent="0.25">
      <c r="A602" s="15"/>
      <c r="B602" s="14"/>
      <c r="C602" s="14"/>
      <c r="D602" s="18"/>
      <c r="E602" s="19"/>
    </row>
    <row r="603" spans="1:5" x14ac:dyDescent="0.25">
      <c r="A603" s="15"/>
      <c r="B603" s="14"/>
      <c r="C603" s="14"/>
      <c r="D603" s="18"/>
      <c r="E603" s="19"/>
    </row>
    <row r="604" spans="1:5" x14ac:dyDescent="0.25">
      <c r="A604" s="15"/>
      <c r="B604" s="14"/>
      <c r="C604" s="14"/>
      <c r="D604" s="18"/>
      <c r="E604" s="19"/>
    </row>
    <row r="605" spans="1:5" x14ac:dyDescent="0.25">
      <c r="A605" s="15"/>
      <c r="B605" s="14"/>
      <c r="C605" s="14"/>
      <c r="D605" s="18"/>
      <c r="E605" s="19"/>
    </row>
    <row r="606" spans="1:5" x14ac:dyDescent="0.25">
      <c r="A606" s="15"/>
      <c r="B606" s="14"/>
      <c r="C606" s="14"/>
      <c r="D606" s="18"/>
      <c r="E606" s="19"/>
    </row>
    <row r="607" spans="1:5" x14ac:dyDescent="0.25">
      <c r="A607" s="15"/>
      <c r="B607" s="14"/>
      <c r="C607" s="14"/>
      <c r="D607" s="18"/>
      <c r="E607" s="19"/>
    </row>
    <row r="608" spans="1:5" x14ac:dyDescent="0.25">
      <c r="A608" s="15"/>
      <c r="B608" s="14"/>
      <c r="C608" s="14"/>
      <c r="D608" s="18"/>
      <c r="E608" s="19"/>
    </row>
    <row r="609" spans="1:5" x14ac:dyDescent="0.25">
      <c r="A609" s="15"/>
      <c r="B609" s="14"/>
      <c r="C609" s="14"/>
      <c r="D609" s="18"/>
      <c r="E609" s="19"/>
    </row>
    <row r="610" spans="1:5" x14ac:dyDescent="0.25">
      <c r="A610" s="15"/>
      <c r="B610" s="14"/>
      <c r="C610" s="14"/>
      <c r="D610" s="18"/>
      <c r="E610" s="19"/>
    </row>
    <row r="611" spans="1:5" x14ac:dyDescent="0.25">
      <c r="A611" s="15"/>
      <c r="B611" s="14"/>
      <c r="C611" s="14"/>
      <c r="D611" s="18"/>
      <c r="E611" s="19"/>
    </row>
    <row r="612" spans="1:5" x14ac:dyDescent="0.25">
      <c r="A612" s="15"/>
      <c r="B612" s="14"/>
      <c r="C612" s="14"/>
      <c r="D612" s="18"/>
      <c r="E612" s="19"/>
    </row>
    <row r="613" spans="1:5" x14ac:dyDescent="0.25">
      <c r="A613" s="15"/>
      <c r="B613" s="14"/>
      <c r="C613" s="14"/>
      <c r="D613" s="18"/>
      <c r="E613" s="19"/>
    </row>
    <row r="614" spans="1:5" x14ac:dyDescent="0.25">
      <c r="A614" s="15"/>
      <c r="B614" s="14"/>
      <c r="C614" s="14"/>
      <c r="D614" s="18"/>
      <c r="E614" s="19"/>
    </row>
    <row r="615" spans="1:5" x14ac:dyDescent="0.25">
      <c r="A615" s="15"/>
      <c r="B615" s="14"/>
      <c r="C615" s="14"/>
      <c r="D615" s="18"/>
      <c r="E615" s="19"/>
    </row>
    <row r="616" spans="1:5" x14ac:dyDescent="0.25">
      <c r="A616" s="15"/>
      <c r="B616" s="14"/>
      <c r="C616" s="14"/>
      <c r="D616" s="18"/>
      <c r="E616" s="19"/>
    </row>
    <row r="617" spans="1:5" x14ac:dyDescent="0.25">
      <c r="A617" s="15"/>
      <c r="B617" s="14"/>
      <c r="C617" s="14"/>
      <c r="D617" s="18"/>
      <c r="E617" s="19"/>
    </row>
    <row r="618" spans="1:5" x14ac:dyDescent="0.25">
      <c r="A618" s="15"/>
      <c r="B618" s="14"/>
      <c r="C618" s="14"/>
      <c r="D618" s="18"/>
      <c r="E618" s="19"/>
    </row>
    <row r="619" spans="1:5" x14ac:dyDescent="0.25">
      <c r="A619" s="15"/>
      <c r="B619" s="14"/>
      <c r="C619" s="14"/>
      <c r="D619" s="18"/>
      <c r="E619" s="19"/>
    </row>
    <row r="620" spans="1:5" x14ac:dyDescent="0.25">
      <c r="A620" s="15"/>
      <c r="B620" s="14"/>
      <c r="C620" s="14"/>
      <c r="D620" s="18"/>
      <c r="E620" s="19"/>
    </row>
    <row r="621" spans="1:5" x14ac:dyDescent="0.25">
      <c r="A621" s="15"/>
      <c r="B621" s="14"/>
      <c r="C621" s="14"/>
      <c r="D621" s="18"/>
      <c r="E621" s="19"/>
    </row>
    <row r="622" spans="1:5" x14ac:dyDescent="0.25">
      <c r="A622" s="15"/>
      <c r="B622" s="14"/>
      <c r="C622" s="14"/>
      <c r="D622" s="18"/>
      <c r="E622" s="19"/>
    </row>
    <row r="623" spans="1:5" x14ac:dyDescent="0.25">
      <c r="A623" s="15"/>
      <c r="B623" s="14"/>
      <c r="C623" s="14"/>
      <c r="D623" s="18"/>
      <c r="E623" s="19"/>
    </row>
    <row r="624" spans="1:5" x14ac:dyDescent="0.25">
      <c r="A624" s="15"/>
      <c r="B624" s="14"/>
      <c r="C624" s="14"/>
      <c r="D624" s="18"/>
      <c r="E624" s="19"/>
    </row>
    <row r="625" spans="1:5" x14ac:dyDescent="0.25">
      <c r="A625" s="15"/>
      <c r="B625" s="14"/>
      <c r="C625" s="14"/>
      <c r="D625" s="18"/>
      <c r="E625" s="19"/>
    </row>
    <row r="626" spans="1:5" x14ac:dyDescent="0.25">
      <c r="A626" s="15"/>
      <c r="B626" s="14"/>
      <c r="C626" s="14"/>
      <c r="D626" s="18"/>
      <c r="E626" s="19"/>
    </row>
    <row r="627" spans="1:5" x14ac:dyDescent="0.25">
      <c r="A627" s="15"/>
      <c r="B627" s="14"/>
      <c r="C627" s="14"/>
      <c r="D627" s="18"/>
      <c r="E627" s="19"/>
    </row>
    <row r="628" spans="1:5" x14ac:dyDescent="0.25">
      <c r="A628" s="15"/>
      <c r="B628" s="14"/>
      <c r="C628" s="14"/>
      <c r="D628" s="18"/>
      <c r="E628" s="19"/>
    </row>
    <row r="629" spans="1:5" x14ac:dyDescent="0.25">
      <c r="A629" s="15"/>
      <c r="B629" s="14"/>
      <c r="C629" s="14"/>
      <c r="D629" s="18"/>
      <c r="E629" s="19"/>
    </row>
    <row r="630" spans="1:5" x14ac:dyDescent="0.25">
      <c r="A630" s="15"/>
      <c r="B630" s="14"/>
      <c r="C630" s="14"/>
      <c r="D630" s="18"/>
      <c r="E630" s="19"/>
    </row>
    <row r="631" spans="1:5" x14ac:dyDescent="0.25">
      <c r="A631" s="15"/>
      <c r="B631" s="14"/>
      <c r="C631" s="14"/>
      <c r="D631" s="18"/>
      <c r="E631" s="19"/>
    </row>
    <row r="632" spans="1:5" x14ac:dyDescent="0.25">
      <c r="A632" s="15"/>
      <c r="B632" s="14"/>
      <c r="C632" s="14"/>
      <c r="D632" s="18"/>
      <c r="E632" s="19"/>
    </row>
    <row r="633" spans="1:5" x14ac:dyDescent="0.25">
      <c r="A633" s="15"/>
      <c r="B633" s="14"/>
      <c r="C633" s="14"/>
      <c r="D633" s="18"/>
      <c r="E633" s="19"/>
    </row>
    <row r="634" spans="1:5" x14ac:dyDescent="0.25">
      <c r="A634" s="15"/>
      <c r="B634" s="14"/>
      <c r="C634" s="14"/>
      <c r="D634" s="18"/>
      <c r="E634" s="19"/>
    </row>
    <row r="635" spans="1:5" x14ac:dyDescent="0.25">
      <c r="A635" s="15"/>
      <c r="B635" s="14"/>
      <c r="C635" s="14"/>
      <c r="D635" s="18"/>
      <c r="E635" s="19"/>
    </row>
    <row r="636" spans="1:5" x14ac:dyDescent="0.25">
      <c r="A636" s="15"/>
      <c r="B636" s="14"/>
      <c r="C636" s="14"/>
      <c r="D636" s="18"/>
      <c r="E636" s="19"/>
    </row>
    <row r="637" spans="1:5" x14ac:dyDescent="0.25">
      <c r="A637" s="15"/>
      <c r="B637" s="14"/>
      <c r="C637" s="14"/>
      <c r="D637" s="18"/>
      <c r="E637" s="19"/>
    </row>
    <row r="638" spans="1:5" x14ac:dyDescent="0.25">
      <c r="A638" s="15"/>
      <c r="B638" s="14"/>
      <c r="C638" s="14"/>
      <c r="D638" s="18"/>
      <c r="E638" s="19"/>
    </row>
    <row r="639" spans="1:5" x14ac:dyDescent="0.25">
      <c r="A639" s="15"/>
      <c r="B639" s="14"/>
      <c r="C639" s="14"/>
      <c r="D639" s="18"/>
      <c r="E639" s="19"/>
    </row>
    <row r="640" spans="1:5" x14ac:dyDescent="0.25">
      <c r="A640" s="15"/>
      <c r="B640" s="14"/>
      <c r="C640" s="14"/>
      <c r="D640" s="18"/>
      <c r="E640" s="19"/>
    </row>
    <row r="641" spans="1:5" x14ac:dyDescent="0.25">
      <c r="A641" s="15"/>
      <c r="B641" s="14"/>
      <c r="C641" s="14"/>
      <c r="D641" s="18"/>
      <c r="E641" s="19"/>
    </row>
    <row r="642" spans="1:5" x14ac:dyDescent="0.25">
      <c r="A642" s="15"/>
      <c r="B642" s="14"/>
      <c r="C642" s="14"/>
      <c r="D642" s="18"/>
      <c r="E642" s="19"/>
    </row>
    <row r="643" spans="1:5" x14ac:dyDescent="0.25">
      <c r="A643" s="15"/>
      <c r="B643" s="14"/>
      <c r="C643" s="14"/>
      <c r="D643" s="18"/>
      <c r="E643" s="19"/>
    </row>
    <row r="644" spans="1:5" x14ac:dyDescent="0.25">
      <c r="A644" s="15"/>
      <c r="B644" s="14"/>
      <c r="C644" s="14"/>
      <c r="D644" s="18"/>
      <c r="E644" s="19"/>
    </row>
    <row r="645" spans="1:5" x14ac:dyDescent="0.25">
      <c r="A645" s="15"/>
      <c r="B645" s="14"/>
      <c r="C645" s="14"/>
      <c r="D645" s="18"/>
      <c r="E645" s="19"/>
    </row>
    <row r="646" spans="1:5" x14ac:dyDescent="0.25">
      <c r="A646" s="15"/>
      <c r="B646" s="14"/>
      <c r="C646" s="14"/>
      <c r="D646" s="18"/>
      <c r="E646" s="19"/>
    </row>
    <row r="647" spans="1:5" x14ac:dyDescent="0.25">
      <c r="A647" s="15"/>
      <c r="B647" s="14"/>
      <c r="C647" s="14"/>
      <c r="D647" s="18"/>
      <c r="E647" s="19"/>
    </row>
    <row r="648" spans="1:5" x14ac:dyDescent="0.25">
      <c r="A648" s="15"/>
      <c r="B648" s="14"/>
      <c r="C648" s="14"/>
      <c r="D648" s="18"/>
      <c r="E648" s="19"/>
    </row>
    <row r="649" spans="1:5" x14ac:dyDescent="0.25">
      <c r="A649" s="15"/>
      <c r="B649" s="14"/>
      <c r="C649" s="14"/>
      <c r="D649" s="18"/>
      <c r="E649" s="19"/>
    </row>
    <row r="650" spans="1:5" x14ac:dyDescent="0.25">
      <c r="A650" s="15"/>
      <c r="B650" s="14"/>
      <c r="C650" s="14"/>
      <c r="D650" s="18"/>
      <c r="E650" s="19"/>
    </row>
    <row r="651" spans="1:5" x14ac:dyDescent="0.25">
      <c r="A651" s="15"/>
      <c r="B651" s="14"/>
      <c r="C651" s="14"/>
      <c r="D651" s="18"/>
      <c r="E651" s="19"/>
    </row>
    <row r="652" spans="1:5" x14ac:dyDescent="0.25">
      <c r="A652" s="15"/>
      <c r="B652" s="14"/>
      <c r="C652" s="14"/>
      <c r="D652" s="18"/>
      <c r="E652" s="19"/>
    </row>
    <row r="653" spans="1:5" x14ac:dyDescent="0.25">
      <c r="A653" s="15"/>
      <c r="B653" s="14"/>
      <c r="C653" s="14"/>
      <c r="D653" s="18"/>
      <c r="E653" s="19"/>
    </row>
    <row r="654" spans="1:5" x14ac:dyDescent="0.25">
      <c r="A654" s="15"/>
      <c r="B654" s="14"/>
      <c r="C654" s="14"/>
      <c r="D654" s="18"/>
      <c r="E654" s="19"/>
    </row>
    <row r="655" spans="1:5" x14ac:dyDescent="0.25">
      <c r="A655" s="15"/>
      <c r="B655" s="14"/>
      <c r="C655" s="14"/>
      <c r="D655" s="18"/>
      <c r="E655" s="19"/>
    </row>
    <row r="656" spans="1:5" x14ac:dyDescent="0.25">
      <c r="A656" s="15"/>
      <c r="B656" s="14"/>
      <c r="C656" s="14"/>
      <c r="D656" s="18"/>
      <c r="E656" s="19"/>
    </row>
    <row r="657" spans="1:5" x14ac:dyDescent="0.25">
      <c r="A657" s="15"/>
      <c r="B657" s="14"/>
      <c r="C657" s="14"/>
      <c r="D657" s="18"/>
      <c r="E657" s="19"/>
    </row>
    <row r="658" spans="1:5" x14ac:dyDescent="0.25">
      <c r="A658" s="15"/>
      <c r="B658" s="14"/>
      <c r="C658" s="14"/>
      <c r="D658" s="18"/>
      <c r="E658" s="19"/>
    </row>
    <row r="659" spans="1:5" x14ac:dyDescent="0.25">
      <c r="A659" s="15"/>
      <c r="B659" s="14"/>
      <c r="C659" s="14"/>
      <c r="D659" s="18"/>
      <c r="E659" s="19"/>
    </row>
    <row r="660" spans="1:5" x14ac:dyDescent="0.25">
      <c r="A660" s="15"/>
      <c r="B660" s="14"/>
      <c r="C660" s="14"/>
      <c r="D660" s="18"/>
      <c r="E660" s="19"/>
    </row>
    <row r="661" spans="1:5" x14ac:dyDescent="0.25">
      <c r="A661" s="15"/>
      <c r="B661" s="14"/>
      <c r="C661" s="14"/>
      <c r="D661" s="18"/>
      <c r="E661" s="19"/>
    </row>
    <row r="662" spans="1:5" x14ac:dyDescent="0.25">
      <c r="A662" s="15"/>
      <c r="B662" s="14"/>
      <c r="C662" s="14"/>
      <c r="D662" s="18"/>
      <c r="E662" s="19"/>
    </row>
    <row r="663" spans="1:5" x14ac:dyDescent="0.25">
      <c r="A663" s="15"/>
      <c r="B663" s="14"/>
      <c r="C663" s="14"/>
      <c r="D663" s="18"/>
      <c r="E663" s="19"/>
    </row>
    <row r="664" spans="1:5" x14ac:dyDescent="0.25">
      <c r="A664" s="15"/>
      <c r="B664" s="14"/>
      <c r="C664" s="14"/>
      <c r="D664" s="18"/>
      <c r="E664" s="19"/>
    </row>
    <row r="665" spans="1:5" x14ac:dyDescent="0.25">
      <c r="A665" s="15"/>
      <c r="B665" s="14"/>
      <c r="C665" s="14"/>
      <c r="D665" s="18"/>
      <c r="E665" s="19"/>
    </row>
    <row r="666" spans="1:5" x14ac:dyDescent="0.25">
      <c r="A666" s="15"/>
      <c r="B666" s="14"/>
      <c r="C666" s="14"/>
      <c r="D666" s="18"/>
      <c r="E666" s="19"/>
    </row>
    <row r="667" spans="1:5" x14ac:dyDescent="0.25">
      <c r="A667" s="15"/>
      <c r="B667" s="14"/>
      <c r="C667" s="14"/>
      <c r="D667" s="18"/>
      <c r="E667" s="19"/>
    </row>
    <row r="668" spans="1:5" x14ac:dyDescent="0.25">
      <c r="A668" s="15"/>
      <c r="B668" s="14"/>
      <c r="C668" s="14"/>
      <c r="D668" s="18"/>
      <c r="E668" s="19"/>
    </row>
    <row r="669" spans="1:5" x14ac:dyDescent="0.25">
      <c r="A669" s="15"/>
      <c r="B669" s="14"/>
      <c r="C669" s="14"/>
      <c r="D669" s="18"/>
      <c r="E669" s="19"/>
    </row>
    <row r="670" spans="1:5" x14ac:dyDescent="0.25">
      <c r="A670" s="15"/>
      <c r="B670" s="14"/>
      <c r="C670" s="14"/>
      <c r="D670" s="18"/>
      <c r="E670" s="19"/>
    </row>
    <row r="671" spans="1:5" x14ac:dyDescent="0.25">
      <c r="A671" s="15"/>
      <c r="B671" s="14"/>
      <c r="C671" s="14"/>
      <c r="D671" s="18"/>
      <c r="E671" s="19"/>
    </row>
    <row r="672" spans="1:5" x14ac:dyDescent="0.25">
      <c r="A672" s="15"/>
      <c r="B672" s="14"/>
      <c r="C672" s="14"/>
      <c r="D672" s="18"/>
      <c r="E672" s="19"/>
    </row>
    <row r="673" spans="1:5" x14ac:dyDescent="0.25">
      <c r="A673" s="15"/>
      <c r="B673" s="14"/>
      <c r="C673" s="14"/>
      <c r="D673" s="18"/>
      <c r="E673" s="19"/>
    </row>
    <row r="674" spans="1:5" x14ac:dyDescent="0.25">
      <c r="A674" s="15"/>
      <c r="B674" s="14"/>
      <c r="C674" s="14"/>
      <c r="D674" s="18"/>
      <c r="E674" s="19"/>
    </row>
    <row r="675" spans="1:5" x14ac:dyDescent="0.25">
      <c r="A675" s="15"/>
      <c r="B675" s="14"/>
      <c r="C675" s="14"/>
      <c r="D675" s="18"/>
      <c r="E675" s="19"/>
    </row>
    <row r="676" spans="1:5" x14ac:dyDescent="0.25">
      <c r="A676" s="15"/>
      <c r="B676" s="14"/>
      <c r="C676" s="14"/>
      <c r="D676" s="18"/>
      <c r="E676" s="19"/>
    </row>
    <row r="677" spans="1:5" x14ac:dyDescent="0.25">
      <c r="A677" s="15"/>
      <c r="B677" s="14"/>
      <c r="C677" s="14"/>
      <c r="D677" s="18"/>
      <c r="E677" s="19"/>
    </row>
    <row r="678" spans="1:5" x14ac:dyDescent="0.25">
      <c r="A678" s="15"/>
      <c r="B678" s="14"/>
      <c r="C678" s="14"/>
      <c r="D678" s="18"/>
      <c r="E678" s="19"/>
    </row>
    <row r="679" spans="1:5" x14ac:dyDescent="0.25">
      <c r="A679" s="15"/>
      <c r="B679" s="14"/>
      <c r="C679" s="14"/>
      <c r="D679" s="18"/>
      <c r="E679" s="19"/>
    </row>
    <row r="680" spans="1:5" x14ac:dyDescent="0.25">
      <c r="A680" s="15"/>
      <c r="B680" s="14"/>
      <c r="C680" s="14"/>
      <c r="D680" s="18"/>
      <c r="E680" s="19"/>
    </row>
    <row r="681" spans="1:5" x14ac:dyDescent="0.25">
      <c r="A681" s="15"/>
      <c r="B681" s="14"/>
      <c r="C681" s="14"/>
      <c r="D681" s="18"/>
      <c r="E681" s="19"/>
    </row>
    <row r="682" spans="1:5" x14ac:dyDescent="0.25">
      <c r="A682" s="15"/>
      <c r="B682" s="14"/>
      <c r="C682" s="14"/>
      <c r="D682" s="18"/>
      <c r="E682" s="19"/>
    </row>
    <row r="683" spans="1:5" x14ac:dyDescent="0.25">
      <c r="A683" s="15"/>
      <c r="B683" s="14"/>
      <c r="C683" s="14"/>
      <c r="D683" s="18"/>
      <c r="E683" s="19"/>
    </row>
    <row r="684" spans="1:5" x14ac:dyDescent="0.25">
      <c r="A684" s="15"/>
      <c r="B684" s="14"/>
      <c r="C684" s="14"/>
      <c r="D684" s="18"/>
      <c r="E684" s="19"/>
    </row>
    <row r="685" spans="1:5" x14ac:dyDescent="0.25">
      <c r="A685" s="15"/>
      <c r="B685" s="14"/>
      <c r="C685" s="14"/>
      <c r="D685" s="18"/>
      <c r="E685" s="19"/>
    </row>
    <row r="686" spans="1:5" x14ac:dyDescent="0.25">
      <c r="A686" s="15"/>
      <c r="B686" s="14"/>
      <c r="C686" s="14"/>
      <c r="D686" s="18"/>
      <c r="E686" s="19"/>
    </row>
    <row r="687" spans="1:5" x14ac:dyDescent="0.25">
      <c r="A687" s="15"/>
      <c r="B687" s="14"/>
      <c r="C687" s="14"/>
      <c r="D687" s="18"/>
      <c r="E687" s="19"/>
    </row>
    <row r="688" spans="1:5" x14ac:dyDescent="0.25">
      <c r="A688" s="15"/>
      <c r="B688" s="14"/>
      <c r="C688" s="14"/>
      <c r="D688" s="18"/>
      <c r="E688" s="19"/>
    </row>
    <row r="689" spans="1:5" x14ac:dyDescent="0.25">
      <c r="A689" s="15"/>
      <c r="B689" s="14"/>
      <c r="C689" s="14"/>
      <c r="D689" s="18"/>
      <c r="E689" s="19"/>
    </row>
    <row r="690" spans="1:5" x14ac:dyDescent="0.25">
      <c r="A690" s="15"/>
      <c r="B690" s="14"/>
      <c r="C690" s="14"/>
      <c r="D690" s="18"/>
      <c r="E690" s="19"/>
    </row>
    <row r="691" spans="1:5" x14ac:dyDescent="0.25">
      <c r="A691" s="15"/>
      <c r="B691" s="14"/>
      <c r="C691" s="14"/>
      <c r="D691" s="18"/>
      <c r="E691" s="19"/>
    </row>
    <row r="692" spans="1:5" x14ac:dyDescent="0.25">
      <c r="A692" s="15"/>
      <c r="B692" s="14"/>
      <c r="C692" s="14"/>
      <c r="D692" s="18"/>
      <c r="E692" s="19"/>
    </row>
    <row r="693" spans="1:5" x14ac:dyDescent="0.25">
      <c r="A693" s="15"/>
      <c r="B693" s="14"/>
      <c r="C693" s="14"/>
      <c r="D693" s="18"/>
      <c r="E693" s="19"/>
    </row>
    <row r="694" spans="1:5" x14ac:dyDescent="0.25">
      <c r="A694" s="15"/>
      <c r="B694" s="14"/>
      <c r="C694" s="14"/>
      <c r="D694" s="18"/>
      <c r="E694" s="19"/>
    </row>
    <row r="695" spans="1:5" x14ac:dyDescent="0.25">
      <c r="A695" s="15"/>
      <c r="B695" s="14"/>
      <c r="C695" s="14"/>
      <c r="D695" s="18"/>
      <c r="E695" s="19"/>
    </row>
    <row r="696" spans="1:5" x14ac:dyDescent="0.25">
      <c r="A696" s="15"/>
      <c r="B696" s="14"/>
      <c r="C696" s="14"/>
      <c r="D696" s="18"/>
      <c r="E696" s="19"/>
    </row>
    <row r="697" spans="1:5" x14ac:dyDescent="0.25">
      <c r="A697" s="15"/>
      <c r="B697" s="14"/>
      <c r="C697" s="14"/>
      <c r="D697" s="18"/>
      <c r="E697" s="19"/>
    </row>
    <row r="698" spans="1:5" x14ac:dyDescent="0.25">
      <c r="A698" s="15"/>
      <c r="B698" s="14"/>
      <c r="C698" s="14"/>
      <c r="D698" s="18"/>
      <c r="E698" s="19"/>
    </row>
    <row r="699" spans="1:5" x14ac:dyDescent="0.25">
      <c r="A699" s="15"/>
      <c r="B699" s="14"/>
      <c r="C699" s="14"/>
      <c r="D699" s="18"/>
      <c r="E699" s="19"/>
    </row>
    <row r="700" spans="1:5" x14ac:dyDescent="0.25">
      <c r="A700" s="15"/>
      <c r="B700" s="14"/>
      <c r="C700" s="14"/>
      <c r="D700" s="18"/>
      <c r="E700" s="19"/>
    </row>
    <row r="701" spans="1:5" x14ac:dyDescent="0.25">
      <c r="A701" s="15"/>
      <c r="B701" s="14"/>
      <c r="C701" s="14"/>
      <c r="D701" s="18"/>
      <c r="E701" s="19"/>
    </row>
    <row r="702" spans="1:5" x14ac:dyDescent="0.25">
      <c r="A702" s="15"/>
      <c r="B702" s="14"/>
      <c r="C702" s="14"/>
      <c r="D702" s="18"/>
      <c r="E702" s="19"/>
    </row>
    <row r="703" spans="1:5" x14ac:dyDescent="0.25">
      <c r="A703" s="15"/>
      <c r="B703" s="14"/>
      <c r="C703" s="14"/>
      <c r="D703" s="18"/>
      <c r="E703" s="19"/>
    </row>
    <row r="704" spans="1:5" x14ac:dyDescent="0.25">
      <c r="A704" s="15"/>
      <c r="B704" s="14"/>
      <c r="C704" s="14"/>
      <c r="D704" s="18"/>
      <c r="E704" s="19"/>
    </row>
    <row r="705" spans="1:5" x14ac:dyDescent="0.25">
      <c r="A705" s="15"/>
      <c r="B705" s="14"/>
      <c r="C705" s="14"/>
      <c r="D705" s="18"/>
      <c r="E705" s="19"/>
    </row>
    <row r="706" spans="1:5" x14ac:dyDescent="0.25">
      <c r="A706" s="15"/>
      <c r="B706" s="14"/>
      <c r="C706" s="14"/>
      <c r="D706" s="18"/>
      <c r="E706" s="19"/>
    </row>
    <row r="707" spans="1:5" x14ac:dyDescent="0.25">
      <c r="A707" s="15"/>
      <c r="B707" s="14"/>
      <c r="C707" s="14"/>
      <c r="D707" s="18"/>
      <c r="E707" s="19"/>
    </row>
    <row r="708" spans="1:5" x14ac:dyDescent="0.25">
      <c r="A708" s="15"/>
      <c r="B708" s="14"/>
      <c r="C708" s="14"/>
      <c r="D708" s="18"/>
      <c r="E708" s="19"/>
    </row>
    <row r="709" spans="1:5" x14ac:dyDescent="0.25">
      <c r="A709" s="15"/>
      <c r="B709" s="14"/>
      <c r="C709" s="14"/>
      <c r="D709" s="18"/>
      <c r="E709" s="19"/>
    </row>
    <row r="710" spans="1:5" x14ac:dyDescent="0.25">
      <c r="A710" s="15"/>
      <c r="B710" s="14"/>
      <c r="C710" s="14"/>
      <c r="D710" s="18"/>
      <c r="E710" s="19"/>
    </row>
    <row r="711" spans="1:5" x14ac:dyDescent="0.25">
      <c r="A711" s="15"/>
      <c r="B711" s="14"/>
      <c r="C711" s="14"/>
      <c r="D711" s="18"/>
      <c r="E711" s="19"/>
    </row>
    <row r="712" spans="1:5" x14ac:dyDescent="0.25">
      <c r="A712" s="15"/>
      <c r="B712" s="14"/>
      <c r="C712" s="14"/>
      <c r="D712" s="18"/>
      <c r="E712" s="19"/>
    </row>
    <row r="713" spans="1:5" x14ac:dyDescent="0.25">
      <c r="A713" s="15"/>
      <c r="B713" s="14"/>
      <c r="C713" s="14"/>
      <c r="D713" s="18"/>
      <c r="E713" s="19"/>
    </row>
    <row r="714" spans="1:5" x14ac:dyDescent="0.25">
      <c r="A714" s="15"/>
      <c r="B714" s="14"/>
      <c r="C714" s="14"/>
      <c r="D714" s="18"/>
      <c r="E714" s="19"/>
    </row>
    <row r="715" spans="1:5" x14ac:dyDescent="0.25">
      <c r="A715" s="15"/>
      <c r="B715" s="14"/>
      <c r="C715" s="14"/>
      <c r="D715" s="18"/>
      <c r="E715" s="19"/>
    </row>
    <row r="716" spans="1:5" x14ac:dyDescent="0.25">
      <c r="A716" s="15"/>
      <c r="B716" s="14"/>
      <c r="C716" s="14"/>
      <c r="D716" s="18"/>
      <c r="E716" s="19"/>
    </row>
    <row r="717" spans="1:5" x14ac:dyDescent="0.25">
      <c r="A717" s="15"/>
      <c r="B717" s="14"/>
      <c r="C717" s="14"/>
      <c r="D717" s="18"/>
      <c r="E717" s="19"/>
    </row>
    <row r="718" spans="1:5" x14ac:dyDescent="0.25">
      <c r="A718" s="15"/>
      <c r="B718" s="14"/>
      <c r="C718" s="14"/>
      <c r="D718" s="18"/>
      <c r="E718" s="19"/>
    </row>
    <row r="719" spans="1:5" x14ac:dyDescent="0.25">
      <c r="A719" s="15"/>
      <c r="B719" s="14"/>
      <c r="C719" s="14"/>
      <c r="D719" s="18"/>
      <c r="E719" s="19"/>
    </row>
    <row r="720" spans="1:5" x14ac:dyDescent="0.25">
      <c r="A720" s="15"/>
      <c r="B720" s="14"/>
      <c r="C720" s="14"/>
      <c r="D720" s="18"/>
      <c r="E720" s="19"/>
    </row>
    <row r="721" spans="1:5" x14ac:dyDescent="0.25">
      <c r="A721" s="15"/>
      <c r="B721" s="14"/>
      <c r="C721" s="14"/>
      <c r="D721" s="18"/>
      <c r="E721" s="19"/>
    </row>
    <row r="722" spans="1:5" x14ac:dyDescent="0.25">
      <c r="A722" s="15"/>
      <c r="B722" s="14"/>
      <c r="C722" s="14"/>
      <c r="D722" s="18"/>
      <c r="E722" s="19"/>
    </row>
    <row r="723" spans="1:5" x14ac:dyDescent="0.25">
      <c r="A723" s="15"/>
      <c r="B723" s="14"/>
      <c r="C723" s="14"/>
      <c r="D723" s="18"/>
      <c r="E723" s="19"/>
    </row>
    <row r="724" spans="1:5" x14ac:dyDescent="0.25">
      <c r="A724" s="15"/>
      <c r="B724" s="14"/>
      <c r="C724" s="14"/>
      <c r="D724" s="18"/>
      <c r="E724" s="19"/>
    </row>
    <row r="725" spans="1:5" x14ac:dyDescent="0.25">
      <c r="A725" s="15"/>
      <c r="B725" s="14"/>
      <c r="C725" s="14"/>
      <c r="D725" s="18"/>
      <c r="E725" s="19"/>
    </row>
    <row r="726" spans="1:5" x14ac:dyDescent="0.25">
      <c r="A726" s="15"/>
      <c r="B726" s="14"/>
      <c r="C726" s="14"/>
      <c r="D726" s="18"/>
      <c r="E726" s="19"/>
    </row>
    <row r="727" spans="1:5" x14ac:dyDescent="0.25">
      <c r="A727" s="15"/>
      <c r="B727" s="14"/>
      <c r="C727" s="14"/>
      <c r="D727" s="18"/>
      <c r="E727" s="19"/>
    </row>
    <row r="728" spans="1:5" x14ac:dyDescent="0.25">
      <c r="A728" s="15"/>
      <c r="B728" s="14"/>
      <c r="C728" s="14"/>
      <c r="D728" s="18"/>
      <c r="E728" s="19"/>
    </row>
    <row r="729" spans="1:5" x14ac:dyDescent="0.25">
      <c r="A729" s="15"/>
      <c r="B729" s="14"/>
      <c r="C729" s="14"/>
      <c r="D729" s="18"/>
      <c r="E729" s="19"/>
    </row>
    <row r="730" spans="1:5" x14ac:dyDescent="0.25">
      <c r="A730" s="15"/>
      <c r="B730" s="14"/>
      <c r="C730" s="14"/>
      <c r="D730" s="18"/>
      <c r="E730" s="19"/>
    </row>
    <row r="731" spans="1:5" x14ac:dyDescent="0.25">
      <c r="A731" s="15"/>
      <c r="B731" s="14"/>
      <c r="C731" s="14"/>
      <c r="D731" s="18"/>
      <c r="E731" s="19"/>
    </row>
    <row r="732" spans="1:5" x14ac:dyDescent="0.25">
      <c r="A732" s="15"/>
      <c r="B732" s="14"/>
      <c r="C732" s="14"/>
      <c r="D732" s="18"/>
      <c r="E732" s="19"/>
    </row>
    <row r="733" spans="1:5" x14ac:dyDescent="0.25">
      <c r="A733" s="15"/>
      <c r="B733" s="14"/>
      <c r="C733" s="14"/>
      <c r="D733" s="18"/>
      <c r="E733" s="19"/>
    </row>
    <row r="734" spans="1:5" x14ac:dyDescent="0.25">
      <c r="A734" s="15"/>
      <c r="B734" s="14"/>
      <c r="C734" s="14"/>
      <c r="D734" s="18"/>
      <c r="E734" s="19"/>
    </row>
    <row r="735" spans="1:5" x14ac:dyDescent="0.25">
      <c r="A735" s="15"/>
      <c r="B735" s="14"/>
      <c r="C735" s="14"/>
      <c r="D735" s="18"/>
      <c r="E735" s="19"/>
    </row>
    <row r="736" spans="1:5" x14ac:dyDescent="0.25">
      <c r="A736" s="15"/>
      <c r="B736" s="14"/>
      <c r="C736" s="14"/>
      <c r="D736" s="18"/>
      <c r="E736" s="19"/>
    </row>
    <row r="737" spans="1:5" x14ac:dyDescent="0.25">
      <c r="A737" s="15"/>
      <c r="B737" s="14"/>
      <c r="C737" s="14"/>
      <c r="D737" s="18"/>
      <c r="E737" s="19"/>
    </row>
    <row r="738" spans="1:5" x14ac:dyDescent="0.25">
      <c r="A738" s="15"/>
      <c r="B738" s="14"/>
      <c r="C738" s="14"/>
      <c r="D738" s="18"/>
      <c r="E738" s="19"/>
    </row>
    <row r="739" spans="1:5" x14ac:dyDescent="0.25">
      <c r="A739" s="15"/>
      <c r="B739" s="14"/>
      <c r="C739" s="14"/>
      <c r="D739" s="18"/>
      <c r="E739" s="19"/>
    </row>
    <row r="740" spans="1:5" x14ac:dyDescent="0.25">
      <c r="A740" s="15"/>
      <c r="B740" s="14"/>
      <c r="C740" s="14"/>
      <c r="D740" s="18"/>
      <c r="E740" s="19"/>
    </row>
    <row r="741" spans="1:5" x14ac:dyDescent="0.25">
      <c r="A741" s="15"/>
      <c r="B741" s="14"/>
      <c r="C741" s="14"/>
      <c r="D741" s="18"/>
      <c r="E741" s="19"/>
    </row>
    <row r="742" spans="1:5" x14ac:dyDescent="0.25">
      <c r="A742" s="15"/>
      <c r="B742" s="14"/>
      <c r="C742" s="14"/>
      <c r="D742" s="18"/>
      <c r="E742" s="19"/>
    </row>
    <row r="743" spans="1:5" x14ac:dyDescent="0.25">
      <c r="A743" s="15"/>
      <c r="B743" s="14"/>
      <c r="C743" s="14"/>
      <c r="D743" s="18"/>
      <c r="E743" s="19"/>
    </row>
    <row r="744" spans="1:5" x14ac:dyDescent="0.25">
      <c r="A744" s="15"/>
      <c r="B744" s="14"/>
      <c r="C744" s="14"/>
      <c r="D744" s="18"/>
      <c r="E744" s="19"/>
    </row>
    <row r="745" spans="1:5" x14ac:dyDescent="0.25">
      <c r="A745" s="15"/>
      <c r="B745" s="14"/>
      <c r="C745" s="14"/>
      <c r="D745" s="18"/>
      <c r="E745" s="19"/>
    </row>
    <row r="746" spans="1:5" x14ac:dyDescent="0.25">
      <c r="A746" s="15"/>
      <c r="B746" s="14"/>
      <c r="C746" s="14"/>
      <c r="D746" s="18"/>
      <c r="E746" s="19"/>
    </row>
    <row r="747" spans="1:5" x14ac:dyDescent="0.25">
      <c r="A747" s="15"/>
      <c r="B747" s="14"/>
      <c r="C747" s="14"/>
      <c r="D747" s="18"/>
      <c r="E747" s="19"/>
    </row>
    <row r="748" spans="1:5" x14ac:dyDescent="0.25">
      <c r="A748" s="15"/>
      <c r="B748" s="14"/>
      <c r="C748" s="14"/>
      <c r="D748" s="18"/>
      <c r="E748" s="19"/>
    </row>
    <row r="749" spans="1:5" x14ac:dyDescent="0.25">
      <c r="A749" s="15"/>
      <c r="B749" s="14"/>
      <c r="C749" s="14"/>
      <c r="D749" s="18"/>
      <c r="E749" s="19"/>
    </row>
    <row r="750" spans="1:5" x14ac:dyDescent="0.25">
      <c r="A750" s="15"/>
      <c r="B750" s="14"/>
      <c r="C750" s="14"/>
      <c r="D750" s="18"/>
      <c r="E750" s="19"/>
    </row>
    <row r="751" spans="1:5" x14ac:dyDescent="0.25">
      <c r="A751" s="15"/>
      <c r="B751" s="14"/>
      <c r="C751" s="14"/>
      <c r="D751" s="18"/>
      <c r="E751" s="19"/>
    </row>
    <row r="752" spans="1:5" x14ac:dyDescent="0.25">
      <c r="A752" s="15"/>
      <c r="B752" s="14"/>
      <c r="C752" s="14"/>
      <c r="D752" s="18"/>
      <c r="E752" s="19"/>
    </row>
    <row r="753" spans="1:5" x14ac:dyDescent="0.25">
      <c r="A753" s="15"/>
      <c r="B753" s="14"/>
      <c r="C753" s="14"/>
      <c r="D753" s="18"/>
      <c r="E753" s="19"/>
    </row>
    <row r="754" spans="1:5" x14ac:dyDescent="0.25">
      <c r="A754" s="15"/>
      <c r="B754" s="14"/>
      <c r="C754" s="14"/>
      <c r="D754" s="18"/>
      <c r="E754" s="19"/>
    </row>
    <row r="755" spans="1:5" x14ac:dyDescent="0.25">
      <c r="A755" s="15"/>
      <c r="B755" s="14"/>
      <c r="C755" s="14"/>
      <c r="D755" s="18"/>
      <c r="E755" s="19"/>
    </row>
    <row r="756" spans="1:5" x14ac:dyDescent="0.25">
      <c r="A756" s="15"/>
      <c r="B756" s="14"/>
      <c r="C756" s="14"/>
      <c r="D756" s="18"/>
      <c r="E756" s="19"/>
    </row>
    <row r="757" spans="1:5" x14ac:dyDescent="0.25">
      <c r="A757" s="15"/>
      <c r="B757" s="14"/>
      <c r="C757" s="14"/>
      <c r="D757" s="18"/>
      <c r="E757" s="19"/>
    </row>
    <row r="758" spans="1:5" x14ac:dyDescent="0.25">
      <c r="A758" s="15"/>
      <c r="B758" s="14"/>
      <c r="C758" s="14"/>
      <c r="D758" s="18"/>
      <c r="E758" s="19"/>
    </row>
    <row r="759" spans="1:5" x14ac:dyDescent="0.25">
      <c r="A759" s="15"/>
      <c r="B759" s="14"/>
      <c r="C759" s="14"/>
      <c r="D759" s="18"/>
      <c r="E759" s="19"/>
    </row>
    <row r="760" spans="1:5" x14ac:dyDescent="0.25">
      <c r="A760" s="15"/>
      <c r="B760" s="14"/>
      <c r="C760" s="14"/>
      <c r="D760" s="18"/>
      <c r="E760" s="19"/>
    </row>
    <row r="761" spans="1:5" x14ac:dyDescent="0.25">
      <c r="A761" s="15"/>
      <c r="B761" s="14"/>
      <c r="C761" s="14"/>
      <c r="D761" s="18"/>
      <c r="E761" s="19"/>
    </row>
    <row r="762" spans="1:5" x14ac:dyDescent="0.25">
      <c r="A762" s="15"/>
      <c r="B762" s="14"/>
      <c r="C762" s="14"/>
      <c r="D762" s="18"/>
      <c r="E762" s="19"/>
    </row>
    <row r="763" spans="1:5" x14ac:dyDescent="0.25">
      <c r="A763" s="15"/>
      <c r="B763" s="14"/>
      <c r="C763" s="14"/>
      <c r="D763" s="18"/>
      <c r="E763" s="19"/>
    </row>
    <row r="764" spans="1:5" x14ac:dyDescent="0.25">
      <c r="A764" s="15"/>
      <c r="B764" s="14"/>
      <c r="C764" s="14"/>
      <c r="D764" s="18"/>
      <c r="E764" s="19"/>
    </row>
    <row r="765" spans="1:5" x14ac:dyDescent="0.25">
      <c r="A765" s="15"/>
      <c r="B765" s="14"/>
      <c r="C765" s="14"/>
      <c r="D765" s="18"/>
      <c r="E765" s="19"/>
    </row>
    <row r="766" spans="1:5" x14ac:dyDescent="0.25">
      <c r="A766" s="15"/>
      <c r="B766" s="14"/>
      <c r="C766" s="14"/>
      <c r="D766" s="18"/>
      <c r="E766" s="19"/>
    </row>
    <row r="767" spans="1:5" x14ac:dyDescent="0.25">
      <c r="A767" s="15"/>
      <c r="B767" s="14"/>
      <c r="C767" s="14"/>
      <c r="D767" s="18"/>
      <c r="E767" s="19"/>
    </row>
    <row r="768" spans="1:5" x14ac:dyDescent="0.25">
      <c r="A768" s="15"/>
      <c r="B768" s="14"/>
      <c r="C768" s="14"/>
      <c r="D768" s="18"/>
      <c r="E768" s="19"/>
    </row>
    <row r="769" spans="1:5" x14ac:dyDescent="0.25">
      <c r="A769" s="15"/>
      <c r="B769" s="14"/>
      <c r="C769" s="14"/>
      <c r="D769" s="18"/>
      <c r="E769" s="19"/>
    </row>
    <row r="770" spans="1:5" x14ac:dyDescent="0.25">
      <c r="A770" s="15"/>
      <c r="B770" s="14"/>
      <c r="C770" s="14"/>
      <c r="D770" s="18"/>
      <c r="E770" s="19"/>
    </row>
    <row r="771" spans="1:5" x14ac:dyDescent="0.25">
      <c r="A771" s="15"/>
      <c r="B771" s="14"/>
      <c r="C771" s="14"/>
      <c r="D771" s="18"/>
      <c r="E771" s="19"/>
    </row>
    <row r="772" spans="1:5" x14ac:dyDescent="0.25">
      <c r="A772" s="15"/>
      <c r="B772" s="14"/>
      <c r="C772" s="14"/>
      <c r="D772" s="18"/>
      <c r="E772" s="19"/>
    </row>
    <row r="773" spans="1:5" x14ac:dyDescent="0.25">
      <c r="A773" s="15"/>
      <c r="B773" s="14"/>
      <c r="C773" s="14"/>
      <c r="D773" s="18"/>
      <c r="E773" s="19"/>
    </row>
    <row r="774" spans="1:5" x14ac:dyDescent="0.25">
      <c r="A774" s="15"/>
      <c r="B774" s="14"/>
      <c r="C774" s="14"/>
      <c r="D774" s="18"/>
      <c r="E774" s="19"/>
    </row>
    <row r="775" spans="1:5" x14ac:dyDescent="0.25">
      <c r="A775" s="15"/>
      <c r="B775" s="14"/>
      <c r="C775" s="14"/>
      <c r="D775" s="18"/>
      <c r="E775" s="19"/>
    </row>
    <row r="776" spans="1:5" x14ac:dyDescent="0.25">
      <c r="A776" s="15"/>
      <c r="B776" s="14"/>
      <c r="C776" s="14"/>
      <c r="D776" s="18"/>
      <c r="E776" s="19"/>
    </row>
    <row r="777" spans="1:5" x14ac:dyDescent="0.25">
      <c r="A777" s="15"/>
      <c r="B777" s="14"/>
      <c r="C777" s="14"/>
      <c r="D777" s="18"/>
      <c r="E777" s="19"/>
    </row>
    <row r="778" spans="1:5" x14ac:dyDescent="0.25">
      <c r="A778" s="15"/>
      <c r="B778" s="14"/>
      <c r="C778" s="14"/>
      <c r="D778" s="18"/>
      <c r="E778" s="19"/>
    </row>
    <row r="779" spans="1:5" x14ac:dyDescent="0.25">
      <c r="A779" s="15"/>
      <c r="B779" s="14"/>
      <c r="C779" s="14"/>
      <c r="D779" s="18"/>
      <c r="E779" s="19"/>
    </row>
    <row r="780" spans="1:5" x14ac:dyDescent="0.25">
      <c r="A780" s="15"/>
      <c r="B780" s="14"/>
      <c r="C780" s="14"/>
      <c r="D780" s="18"/>
      <c r="E780" s="19"/>
    </row>
    <row r="781" spans="1:5" x14ac:dyDescent="0.25">
      <c r="A781" s="15"/>
      <c r="B781" s="14"/>
      <c r="C781" s="14"/>
      <c r="D781" s="18"/>
      <c r="E781" s="19"/>
    </row>
    <row r="782" spans="1:5" x14ac:dyDescent="0.25">
      <c r="A782" s="15"/>
      <c r="B782" s="14"/>
      <c r="C782" s="14"/>
      <c r="D782" s="18"/>
      <c r="E782" s="19"/>
    </row>
    <row r="783" spans="1:5" x14ac:dyDescent="0.25">
      <c r="A783" s="15"/>
      <c r="B783" s="14"/>
      <c r="C783" s="14"/>
      <c r="D783" s="18"/>
      <c r="E783" s="19"/>
    </row>
    <row r="784" spans="1:5" x14ac:dyDescent="0.25">
      <c r="A784" s="15"/>
      <c r="B784" s="14"/>
      <c r="C784" s="14"/>
      <c r="D784" s="18"/>
      <c r="E784" s="19"/>
    </row>
    <row r="785" spans="1:5" x14ac:dyDescent="0.25">
      <c r="A785" s="15"/>
      <c r="B785" s="14"/>
      <c r="C785" s="14"/>
      <c r="D785" s="18"/>
      <c r="E785" s="19"/>
    </row>
    <row r="786" spans="1:5" x14ac:dyDescent="0.25">
      <c r="A786" s="15"/>
      <c r="B786" s="14"/>
      <c r="C786" s="14"/>
      <c r="D786" s="18"/>
      <c r="E786" s="19"/>
    </row>
    <row r="787" spans="1:5" x14ac:dyDescent="0.25">
      <c r="A787" s="15"/>
      <c r="B787" s="14"/>
      <c r="C787" s="14"/>
      <c r="D787" s="18"/>
      <c r="E787" s="19"/>
    </row>
    <row r="788" spans="1:5" x14ac:dyDescent="0.25">
      <c r="A788" s="15"/>
      <c r="B788" s="14"/>
      <c r="C788" s="14"/>
      <c r="D788" s="18"/>
      <c r="E788" s="19"/>
    </row>
    <row r="789" spans="1:5" x14ac:dyDescent="0.25">
      <c r="A789" s="15"/>
      <c r="B789" s="14"/>
      <c r="C789" s="14"/>
      <c r="D789" s="18"/>
      <c r="E789" s="19"/>
    </row>
    <row r="790" spans="1:5" x14ac:dyDescent="0.25">
      <c r="A790" s="15"/>
      <c r="B790" s="14"/>
      <c r="C790" s="14"/>
      <c r="D790" s="18"/>
      <c r="E790" s="19"/>
    </row>
    <row r="791" spans="1:5" x14ac:dyDescent="0.25">
      <c r="A791" s="15"/>
      <c r="B791" s="14"/>
      <c r="C791" s="14"/>
      <c r="D791" s="18"/>
      <c r="E791" s="19"/>
    </row>
    <row r="792" spans="1:5" x14ac:dyDescent="0.25">
      <c r="A792" s="15"/>
      <c r="B792" s="14"/>
      <c r="C792" s="14"/>
      <c r="D792" s="18"/>
      <c r="E792" s="19"/>
    </row>
    <row r="793" spans="1:5" x14ac:dyDescent="0.25">
      <c r="A793" s="15"/>
      <c r="B793" s="14"/>
      <c r="C793" s="14"/>
      <c r="D793" s="18"/>
      <c r="E793" s="19"/>
    </row>
    <row r="794" spans="1:5" x14ac:dyDescent="0.25">
      <c r="A794" s="15"/>
      <c r="B794" s="14"/>
      <c r="C794" s="14"/>
      <c r="D794" s="18"/>
      <c r="E794" s="19"/>
    </row>
    <row r="795" spans="1:5" x14ac:dyDescent="0.25">
      <c r="A795" s="15"/>
      <c r="B795" s="14"/>
      <c r="C795" s="14"/>
      <c r="D795" s="18"/>
      <c r="E795" s="19"/>
    </row>
    <row r="796" spans="1:5" x14ac:dyDescent="0.25">
      <c r="A796" s="15"/>
      <c r="B796" s="14"/>
      <c r="C796" s="14"/>
      <c r="D796" s="18"/>
      <c r="E796" s="19"/>
    </row>
    <row r="797" spans="1:5" x14ac:dyDescent="0.25">
      <c r="A797" s="15"/>
      <c r="B797" s="14"/>
      <c r="C797" s="14"/>
      <c r="D797" s="18"/>
      <c r="E797" s="19"/>
    </row>
    <row r="798" spans="1:5" x14ac:dyDescent="0.25">
      <c r="A798" s="15"/>
      <c r="B798" s="14"/>
      <c r="C798" s="14"/>
      <c r="D798" s="18"/>
      <c r="E798" s="19"/>
    </row>
    <row r="799" spans="1:5" x14ac:dyDescent="0.25">
      <c r="A799" s="15"/>
      <c r="B799" s="14"/>
      <c r="C799" s="14"/>
      <c r="D799" s="18"/>
      <c r="E799" s="19"/>
    </row>
    <row r="800" spans="1:5" x14ac:dyDescent="0.25">
      <c r="A800" s="15"/>
      <c r="B800" s="14"/>
      <c r="C800" s="14"/>
      <c r="D800" s="18"/>
      <c r="E800" s="19"/>
    </row>
    <row r="801" spans="1:5" x14ac:dyDescent="0.25">
      <c r="A801" s="15"/>
      <c r="B801" s="14"/>
      <c r="C801" s="14"/>
      <c r="D801" s="18"/>
      <c r="E801" s="19"/>
    </row>
    <row r="802" spans="1:5" x14ac:dyDescent="0.25">
      <c r="A802" s="15"/>
      <c r="B802" s="14"/>
      <c r="C802" s="14"/>
      <c r="D802" s="18"/>
      <c r="E802" s="19"/>
    </row>
    <row r="803" spans="1:5" x14ac:dyDescent="0.25">
      <c r="A803" s="15"/>
      <c r="B803" s="14"/>
      <c r="C803" s="14"/>
      <c r="D803" s="18"/>
      <c r="E803" s="19"/>
    </row>
    <row r="804" spans="1:5" x14ac:dyDescent="0.25">
      <c r="A804" s="15"/>
      <c r="B804" s="14"/>
      <c r="C804" s="14"/>
      <c r="D804" s="18"/>
      <c r="E804" s="19"/>
    </row>
    <row r="805" spans="1:5" x14ac:dyDescent="0.25">
      <c r="A805" s="15"/>
      <c r="B805" s="14"/>
      <c r="C805" s="14"/>
      <c r="D805" s="18"/>
      <c r="E805" s="19"/>
    </row>
    <row r="806" spans="1:5" x14ac:dyDescent="0.25">
      <c r="A806" s="15"/>
      <c r="B806" s="14"/>
      <c r="C806" s="14"/>
      <c r="D806" s="18"/>
      <c r="E806" s="19"/>
    </row>
    <row r="807" spans="1:5" x14ac:dyDescent="0.25">
      <c r="A807" s="15"/>
      <c r="B807" s="14"/>
      <c r="C807" s="14"/>
      <c r="D807" s="18"/>
      <c r="E807" s="19"/>
    </row>
    <row r="808" spans="1:5" x14ac:dyDescent="0.25">
      <c r="A808" s="15"/>
      <c r="B808" s="14"/>
      <c r="C808" s="14"/>
      <c r="D808" s="18"/>
      <c r="E808" s="19"/>
    </row>
    <row r="809" spans="1:5" x14ac:dyDescent="0.25">
      <c r="A809" s="15"/>
      <c r="B809" s="14"/>
      <c r="C809" s="14"/>
      <c r="D809" s="18"/>
      <c r="E809" s="19"/>
    </row>
    <row r="810" spans="1:5" x14ac:dyDescent="0.25">
      <c r="A810" s="15"/>
      <c r="B810" s="14"/>
      <c r="C810" s="14"/>
      <c r="D810" s="18"/>
      <c r="E810" s="19"/>
    </row>
    <row r="811" spans="1:5" x14ac:dyDescent="0.25">
      <c r="A811" s="15"/>
      <c r="B811" s="14"/>
      <c r="C811" s="14"/>
      <c r="D811" s="18"/>
      <c r="E811" s="19"/>
    </row>
    <row r="812" spans="1:5" x14ac:dyDescent="0.25">
      <c r="A812" s="15"/>
      <c r="B812" s="14"/>
      <c r="C812" s="14"/>
      <c r="D812" s="18"/>
      <c r="E812" s="19"/>
    </row>
    <row r="813" spans="1:5" x14ac:dyDescent="0.25">
      <c r="A813" s="15"/>
      <c r="B813" s="14"/>
      <c r="C813" s="14"/>
      <c r="D813" s="18"/>
      <c r="E813" s="19"/>
    </row>
    <row r="814" spans="1:5" x14ac:dyDescent="0.25">
      <c r="A814" s="15"/>
      <c r="B814" s="14"/>
      <c r="C814" s="14"/>
      <c r="D814" s="18"/>
      <c r="E814" s="19"/>
    </row>
    <row r="815" spans="1:5" x14ac:dyDescent="0.25">
      <c r="A815" s="15"/>
      <c r="B815" s="14"/>
      <c r="C815" s="14"/>
      <c r="D815" s="18"/>
      <c r="E815" s="19"/>
    </row>
    <row r="816" spans="1:5" x14ac:dyDescent="0.25">
      <c r="A816" s="15"/>
      <c r="B816" s="14"/>
      <c r="C816" s="14"/>
      <c r="D816" s="18"/>
      <c r="E816" s="19"/>
    </row>
    <row r="817" spans="1:5" x14ac:dyDescent="0.25">
      <c r="A817" s="15"/>
      <c r="B817" s="14"/>
      <c r="C817" s="14"/>
      <c r="D817" s="18"/>
      <c r="E817" s="19"/>
    </row>
    <row r="818" spans="1:5" x14ac:dyDescent="0.25">
      <c r="A818" s="15"/>
      <c r="B818" s="14"/>
      <c r="C818" s="14"/>
      <c r="D818" s="18"/>
      <c r="E818" s="19"/>
    </row>
    <row r="819" spans="1:5" x14ac:dyDescent="0.25">
      <c r="A819" s="15"/>
      <c r="B819" s="14"/>
      <c r="C819" s="14"/>
      <c r="D819" s="18"/>
      <c r="E819" s="19"/>
    </row>
    <row r="820" spans="1:5" x14ac:dyDescent="0.25">
      <c r="A820" s="15"/>
      <c r="B820" s="14"/>
      <c r="C820" s="14"/>
      <c r="D820" s="18"/>
      <c r="E820" s="19"/>
    </row>
    <row r="821" spans="1:5" x14ac:dyDescent="0.25">
      <c r="A821" s="15"/>
      <c r="B821" s="14"/>
      <c r="C821" s="14"/>
      <c r="D821" s="18"/>
      <c r="E821" s="19"/>
    </row>
    <row r="822" spans="1:5" x14ac:dyDescent="0.25">
      <c r="A822" s="15"/>
      <c r="B822" s="14"/>
      <c r="C822" s="14"/>
      <c r="D822" s="18"/>
      <c r="E822" s="19"/>
    </row>
    <row r="823" spans="1:5" x14ac:dyDescent="0.25">
      <c r="A823" s="15"/>
      <c r="B823" s="14"/>
      <c r="C823" s="14"/>
      <c r="D823" s="18"/>
      <c r="E823" s="19"/>
    </row>
    <row r="824" spans="1:5" x14ac:dyDescent="0.25">
      <c r="A824" s="15"/>
      <c r="B824" s="14"/>
      <c r="C824" s="14"/>
      <c r="D824" s="18"/>
      <c r="E824" s="19"/>
    </row>
    <row r="825" spans="1:5" x14ac:dyDescent="0.25">
      <c r="A825" s="15"/>
      <c r="B825" s="14"/>
      <c r="C825" s="14"/>
      <c r="D825" s="18"/>
      <c r="E825" s="19"/>
    </row>
    <row r="826" spans="1:5" x14ac:dyDescent="0.25">
      <c r="A826" s="15"/>
      <c r="B826" s="14"/>
      <c r="C826" s="14"/>
      <c r="D826" s="18"/>
      <c r="E826" s="19"/>
    </row>
    <row r="827" spans="1:5" x14ac:dyDescent="0.25">
      <c r="A827" s="15"/>
      <c r="B827" s="14"/>
      <c r="C827" s="14"/>
      <c r="D827" s="18"/>
      <c r="E827" s="19"/>
    </row>
    <row r="828" spans="1:5" x14ac:dyDescent="0.25">
      <c r="A828" s="15"/>
      <c r="B828" s="14"/>
      <c r="C828" s="14"/>
      <c r="D828" s="18"/>
      <c r="E828" s="19"/>
    </row>
    <row r="829" spans="1:5" x14ac:dyDescent="0.25">
      <c r="A829" s="15"/>
      <c r="B829" s="14"/>
      <c r="C829" s="14"/>
      <c r="D829" s="18"/>
      <c r="E829" s="19"/>
    </row>
    <row r="830" spans="1:5" x14ac:dyDescent="0.25">
      <c r="A830" s="15"/>
      <c r="B830" s="14"/>
      <c r="C830" s="14"/>
      <c r="D830" s="18"/>
      <c r="E830" s="19"/>
    </row>
    <row r="831" spans="1:5" x14ac:dyDescent="0.25">
      <c r="A831" s="15"/>
      <c r="B831" s="14"/>
      <c r="C831" s="14"/>
      <c r="D831" s="18"/>
      <c r="E831" s="19"/>
    </row>
    <row r="832" spans="1:5" x14ac:dyDescent="0.25">
      <c r="A832" s="15"/>
      <c r="B832" s="14"/>
      <c r="C832" s="14"/>
      <c r="D832" s="18"/>
      <c r="E832" s="19"/>
    </row>
    <row r="833" spans="1:5" x14ac:dyDescent="0.25">
      <c r="A833" s="15"/>
      <c r="B833" s="14"/>
      <c r="C833" s="14"/>
      <c r="D833" s="18"/>
      <c r="E833" s="19"/>
    </row>
    <row r="834" spans="1:5" x14ac:dyDescent="0.25">
      <c r="A834" s="15"/>
      <c r="B834" s="14"/>
      <c r="C834" s="14"/>
      <c r="D834" s="18"/>
      <c r="E834" s="19"/>
    </row>
    <row r="835" spans="1:5" x14ac:dyDescent="0.25">
      <c r="A835" s="15"/>
      <c r="B835" s="14"/>
      <c r="C835" s="14"/>
      <c r="D835" s="18"/>
      <c r="E835" s="19"/>
    </row>
    <row r="836" spans="1:5" x14ac:dyDescent="0.25">
      <c r="A836" s="15"/>
      <c r="B836" s="14"/>
      <c r="C836" s="14"/>
      <c r="D836" s="18"/>
      <c r="E836" s="19"/>
    </row>
    <row r="837" spans="1:5" x14ac:dyDescent="0.25">
      <c r="A837" s="15"/>
      <c r="B837" s="14"/>
      <c r="C837" s="14"/>
      <c r="D837" s="18"/>
      <c r="E837" s="19"/>
    </row>
    <row r="838" spans="1:5" x14ac:dyDescent="0.25">
      <c r="A838" s="15"/>
      <c r="B838" s="14"/>
      <c r="C838" s="14"/>
      <c r="D838" s="18"/>
      <c r="E838" s="19"/>
    </row>
    <row r="839" spans="1:5" x14ac:dyDescent="0.25">
      <c r="A839" s="15"/>
      <c r="B839" s="14"/>
      <c r="C839" s="14"/>
      <c r="D839" s="18"/>
      <c r="E839" s="19"/>
    </row>
    <row r="840" spans="1:5" x14ac:dyDescent="0.25">
      <c r="A840" s="15"/>
      <c r="B840" s="14"/>
      <c r="C840" s="14"/>
      <c r="D840" s="18"/>
      <c r="E840" s="19"/>
    </row>
    <row r="841" spans="1:5" x14ac:dyDescent="0.25">
      <c r="A841" s="15"/>
      <c r="B841" s="14"/>
      <c r="C841" s="14"/>
      <c r="D841" s="18"/>
      <c r="E841" s="19"/>
    </row>
    <row r="842" spans="1:5" x14ac:dyDescent="0.25">
      <c r="A842" s="15"/>
      <c r="B842" s="14"/>
      <c r="C842" s="14"/>
      <c r="D842" s="18"/>
      <c r="E842" s="19"/>
    </row>
    <row r="843" spans="1:5" x14ac:dyDescent="0.25">
      <c r="A843" s="15"/>
      <c r="B843" s="14"/>
      <c r="C843" s="14"/>
      <c r="D843" s="18"/>
      <c r="E843" s="19"/>
    </row>
    <row r="844" spans="1:5" x14ac:dyDescent="0.25">
      <c r="A844" s="15"/>
      <c r="B844" s="14"/>
      <c r="C844" s="14"/>
      <c r="D844" s="18"/>
      <c r="E844" s="19"/>
    </row>
    <row r="845" spans="1:5" x14ac:dyDescent="0.25">
      <c r="A845" s="15"/>
      <c r="B845" s="14"/>
      <c r="C845" s="14"/>
      <c r="D845" s="18"/>
      <c r="E845" s="19"/>
    </row>
    <row r="846" spans="1:5" x14ac:dyDescent="0.25">
      <c r="A846" s="15"/>
      <c r="B846" s="14"/>
      <c r="C846" s="14"/>
      <c r="D846" s="18"/>
      <c r="E846" s="19"/>
    </row>
    <row r="847" spans="1:5" x14ac:dyDescent="0.25">
      <c r="A847" s="15"/>
      <c r="B847" s="14"/>
      <c r="C847" s="14"/>
      <c r="D847" s="18"/>
      <c r="E847" s="19"/>
    </row>
    <row r="848" spans="1:5" x14ac:dyDescent="0.25">
      <c r="A848" s="15"/>
      <c r="B848" s="14"/>
      <c r="C848" s="14"/>
      <c r="D848" s="18"/>
      <c r="E848" s="19"/>
    </row>
    <row r="849" spans="1:5" x14ac:dyDescent="0.25">
      <c r="A849" s="15"/>
      <c r="B849" s="14"/>
      <c r="C849" s="14"/>
      <c r="D849" s="18"/>
      <c r="E849" s="19"/>
    </row>
    <row r="850" spans="1:5" x14ac:dyDescent="0.25">
      <c r="A850" s="15"/>
      <c r="B850" s="14"/>
      <c r="C850" s="14"/>
      <c r="D850" s="18"/>
      <c r="E850" s="19"/>
    </row>
    <row r="851" spans="1:5" x14ac:dyDescent="0.25">
      <c r="A851" s="15"/>
      <c r="B851" s="14"/>
      <c r="C851" s="14"/>
      <c r="D851" s="18"/>
      <c r="E851" s="19"/>
    </row>
    <row r="852" spans="1:5" x14ac:dyDescent="0.25">
      <c r="A852" s="15"/>
      <c r="B852" s="14"/>
      <c r="C852" s="14"/>
      <c r="D852" s="18"/>
      <c r="E852" s="19"/>
    </row>
    <row r="853" spans="1:5" x14ac:dyDescent="0.25">
      <c r="A853" s="15"/>
      <c r="B853" s="14"/>
      <c r="C853" s="14"/>
      <c r="D853" s="18"/>
      <c r="E853" s="19"/>
    </row>
    <row r="854" spans="1:5" x14ac:dyDescent="0.25">
      <c r="A854" s="15"/>
      <c r="B854" s="14"/>
      <c r="C854" s="14"/>
      <c r="D854" s="18"/>
      <c r="E854" s="19"/>
    </row>
    <row r="855" spans="1:5" x14ac:dyDescent="0.25">
      <c r="A855" s="15"/>
      <c r="B855" s="14"/>
      <c r="C855" s="14"/>
      <c r="D855" s="18"/>
      <c r="E855" s="19"/>
    </row>
    <row r="856" spans="1:5" x14ac:dyDescent="0.25">
      <c r="A856" s="15"/>
      <c r="B856" s="14"/>
      <c r="C856" s="14"/>
      <c r="D856" s="18"/>
      <c r="E856" s="19"/>
    </row>
    <row r="857" spans="1:5" x14ac:dyDescent="0.25">
      <c r="A857" s="15"/>
      <c r="B857" s="14"/>
      <c r="C857" s="14"/>
      <c r="D857" s="18"/>
      <c r="E857" s="19"/>
    </row>
    <row r="858" spans="1:5" x14ac:dyDescent="0.25">
      <c r="A858" s="15"/>
      <c r="B858" s="14"/>
      <c r="C858" s="14"/>
      <c r="D858" s="18"/>
      <c r="E858" s="19"/>
    </row>
    <row r="859" spans="1:5" x14ac:dyDescent="0.25">
      <c r="A859" s="15"/>
      <c r="B859" s="14"/>
      <c r="C859" s="14"/>
      <c r="D859" s="18"/>
      <c r="E859" s="19"/>
    </row>
    <row r="860" spans="1:5" x14ac:dyDescent="0.25">
      <c r="A860" s="15"/>
      <c r="B860" s="14"/>
      <c r="C860" s="14"/>
      <c r="D860" s="18"/>
      <c r="E860" s="19"/>
    </row>
    <row r="861" spans="1:5" x14ac:dyDescent="0.25">
      <c r="A861" s="15"/>
      <c r="B861" s="14"/>
      <c r="C861" s="14"/>
      <c r="D861" s="18"/>
      <c r="E861" s="19"/>
    </row>
    <row r="862" spans="1:5" x14ac:dyDescent="0.25">
      <c r="A862" s="15"/>
      <c r="B862" s="14"/>
      <c r="C862" s="14"/>
      <c r="D862" s="18"/>
      <c r="E862" s="19"/>
    </row>
    <row r="863" spans="1:5" x14ac:dyDescent="0.25">
      <c r="A863" s="15"/>
      <c r="B863" s="14"/>
      <c r="C863" s="14"/>
      <c r="D863" s="18"/>
      <c r="E863" s="19"/>
    </row>
    <row r="864" spans="1:5" x14ac:dyDescent="0.25">
      <c r="A864" s="15"/>
      <c r="B864" s="14"/>
      <c r="C864" s="14"/>
      <c r="D864" s="18"/>
      <c r="E864" s="19"/>
    </row>
    <row r="865" spans="1:5" x14ac:dyDescent="0.25">
      <c r="A865" s="15"/>
      <c r="B865" s="14"/>
      <c r="C865" s="14"/>
      <c r="D865" s="18"/>
      <c r="E865" s="19"/>
    </row>
    <row r="866" spans="1:5" x14ac:dyDescent="0.25">
      <c r="A866" s="15"/>
      <c r="B866" s="14"/>
      <c r="C866" s="14"/>
      <c r="D866" s="18"/>
      <c r="E866" s="19"/>
    </row>
    <row r="867" spans="1:5" x14ac:dyDescent="0.25">
      <c r="A867" s="15"/>
      <c r="B867" s="14"/>
      <c r="C867" s="14"/>
      <c r="D867" s="18"/>
      <c r="E867" s="19"/>
    </row>
    <row r="868" spans="1:5" x14ac:dyDescent="0.25">
      <c r="A868" s="15"/>
      <c r="B868" s="14"/>
      <c r="C868" s="14"/>
      <c r="D868" s="18"/>
      <c r="E868" s="19"/>
    </row>
    <row r="869" spans="1:5" x14ac:dyDescent="0.25">
      <c r="A869" s="15"/>
      <c r="B869" s="14"/>
      <c r="C869" s="14"/>
      <c r="D869" s="18"/>
      <c r="E869" s="19"/>
    </row>
    <row r="870" spans="1:5" x14ac:dyDescent="0.25">
      <c r="A870" s="15"/>
      <c r="B870" s="14"/>
      <c r="C870" s="14"/>
      <c r="D870" s="18"/>
      <c r="E870" s="19"/>
    </row>
    <row r="871" spans="1:5" x14ac:dyDescent="0.25">
      <c r="A871" s="15"/>
      <c r="B871" s="14"/>
      <c r="C871" s="14"/>
      <c r="D871" s="18"/>
      <c r="E871" s="19"/>
    </row>
    <row r="872" spans="1:5" x14ac:dyDescent="0.25">
      <c r="A872" s="15"/>
      <c r="B872" s="14"/>
      <c r="C872" s="14"/>
      <c r="D872" s="18"/>
      <c r="E872" s="19"/>
    </row>
    <row r="873" spans="1:5" x14ac:dyDescent="0.25">
      <c r="A873" s="15"/>
      <c r="B873" s="14"/>
      <c r="C873" s="14"/>
      <c r="D873" s="18"/>
      <c r="E873" s="19"/>
    </row>
    <row r="874" spans="1:5" x14ac:dyDescent="0.25">
      <c r="A874" s="15"/>
      <c r="B874" s="14"/>
      <c r="C874" s="14"/>
      <c r="D874" s="18"/>
      <c r="E874" s="19"/>
    </row>
    <row r="875" spans="1:5" x14ac:dyDescent="0.25">
      <c r="A875" s="15"/>
      <c r="B875" s="14"/>
      <c r="C875" s="14"/>
      <c r="D875" s="18"/>
      <c r="E875" s="19"/>
    </row>
    <row r="876" spans="1:5" x14ac:dyDescent="0.25">
      <c r="A876" s="15"/>
      <c r="B876" s="14"/>
      <c r="C876" s="14"/>
      <c r="D876" s="18"/>
      <c r="E876" s="19"/>
    </row>
    <row r="877" spans="1:5" x14ac:dyDescent="0.25">
      <c r="A877" s="15"/>
      <c r="B877" s="14"/>
      <c r="C877" s="14"/>
      <c r="D877" s="18"/>
      <c r="E877" s="19"/>
    </row>
    <row r="878" spans="1:5" x14ac:dyDescent="0.25">
      <c r="A878" s="15"/>
      <c r="B878" s="14"/>
      <c r="C878" s="14"/>
      <c r="D878" s="18"/>
      <c r="E878" s="19"/>
    </row>
    <row r="879" spans="1:5" x14ac:dyDescent="0.25">
      <c r="A879" s="15"/>
      <c r="B879" s="14"/>
      <c r="C879" s="14"/>
      <c r="D879" s="18"/>
      <c r="E879" s="19"/>
    </row>
    <row r="880" spans="1:5" x14ac:dyDescent="0.25">
      <c r="A880" s="15"/>
      <c r="B880" s="14"/>
      <c r="C880" s="14"/>
      <c r="D880" s="18"/>
      <c r="E880" s="19"/>
    </row>
    <row r="881" spans="1:5" x14ac:dyDescent="0.25">
      <c r="A881" s="15"/>
      <c r="B881" s="14"/>
      <c r="C881" s="14"/>
      <c r="D881" s="18"/>
      <c r="E881" s="19"/>
    </row>
    <row r="882" spans="1:5" x14ac:dyDescent="0.25">
      <c r="A882" s="15"/>
      <c r="B882" s="14"/>
      <c r="C882" s="14"/>
      <c r="D882" s="18"/>
      <c r="E882" s="19"/>
    </row>
    <row r="883" spans="1:5" x14ac:dyDescent="0.25">
      <c r="A883" s="15"/>
      <c r="B883" s="14"/>
      <c r="C883" s="14"/>
      <c r="D883" s="18"/>
      <c r="E883" s="19"/>
    </row>
    <row r="884" spans="1:5" x14ac:dyDescent="0.25">
      <c r="A884" s="15"/>
      <c r="B884" s="14"/>
      <c r="C884" s="14"/>
      <c r="D884" s="18"/>
      <c r="E884" s="19"/>
    </row>
    <row r="885" spans="1:5" x14ac:dyDescent="0.25">
      <c r="A885" s="15"/>
      <c r="B885" s="14"/>
      <c r="C885" s="14"/>
      <c r="D885" s="18"/>
      <c r="E885" s="19"/>
    </row>
    <row r="886" spans="1:5" x14ac:dyDescent="0.25">
      <c r="A886" s="15"/>
      <c r="B886" s="14"/>
      <c r="C886" s="14"/>
      <c r="D886" s="18"/>
      <c r="E886" s="19"/>
    </row>
    <row r="887" spans="1:5" x14ac:dyDescent="0.25">
      <c r="A887" s="15"/>
      <c r="B887" s="14"/>
      <c r="C887" s="14"/>
      <c r="D887" s="18"/>
      <c r="E887" s="19"/>
    </row>
    <row r="888" spans="1:5" x14ac:dyDescent="0.25">
      <c r="A888" s="15"/>
      <c r="B888" s="14"/>
      <c r="C888" s="14"/>
      <c r="D888" s="18"/>
      <c r="E888" s="19"/>
    </row>
    <row r="889" spans="1:5" x14ac:dyDescent="0.25">
      <c r="A889" s="15"/>
      <c r="B889" s="14"/>
      <c r="C889" s="14"/>
      <c r="D889" s="18"/>
      <c r="E889" s="19"/>
    </row>
    <row r="890" spans="1:5" x14ac:dyDescent="0.25">
      <c r="A890" s="15"/>
      <c r="B890" s="14"/>
      <c r="C890" s="14"/>
      <c r="D890" s="18"/>
      <c r="E890" s="19"/>
    </row>
    <row r="891" spans="1:5" x14ac:dyDescent="0.25">
      <c r="A891" s="15"/>
      <c r="B891" s="14"/>
      <c r="C891" s="14"/>
      <c r="D891" s="18"/>
      <c r="E891" s="19"/>
    </row>
    <row r="892" spans="1:5" x14ac:dyDescent="0.25">
      <c r="A892" s="15"/>
      <c r="B892" s="14"/>
      <c r="C892" s="14"/>
      <c r="D892" s="18"/>
      <c r="E892" s="19"/>
    </row>
    <row r="893" spans="1:5" x14ac:dyDescent="0.25">
      <c r="A893" s="15"/>
      <c r="B893" s="14"/>
      <c r="C893" s="14"/>
      <c r="D893" s="18"/>
      <c r="E893" s="19"/>
    </row>
    <row r="894" spans="1:5" x14ac:dyDescent="0.25">
      <c r="A894" s="15"/>
      <c r="B894" s="14"/>
      <c r="C894" s="14"/>
      <c r="D894" s="18"/>
      <c r="E894" s="19"/>
    </row>
    <row r="895" spans="1:5" x14ac:dyDescent="0.25">
      <c r="A895" s="15"/>
      <c r="B895" s="14"/>
      <c r="C895" s="14"/>
      <c r="D895" s="18"/>
      <c r="E895" s="19"/>
    </row>
    <row r="896" spans="1:5" x14ac:dyDescent="0.25">
      <c r="A896" s="15"/>
      <c r="B896" s="14"/>
      <c r="C896" s="14"/>
      <c r="D896" s="18"/>
      <c r="E896" s="19"/>
    </row>
    <row r="897" spans="1:5" x14ac:dyDescent="0.25">
      <c r="A897" s="15"/>
      <c r="B897" s="14"/>
      <c r="C897" s="14"/>
      <c r="D897" s="18"/>
      <c r="E897" s="19"/>
    </row>
    <row r="898" spans="1:5" x14ac:dyDescent="0.25">
      <c r="A898" s="15"/>
      <c r="B898" s="14"/>
      <c r="C898" s="14"/>
      <c r="D898" s="18"/>
      <c r="E898" s="19"/>
    </row>
    <row r="899" spans="1:5" x14ac:dyDescent="0.25">
      <c r="A899" s="15"/>
      <c r="B899" s="14"/>
      <c r="C899" s="14"/>
      <c r="D899" s="18"/>
      <c r="E899" s="19"/>
    </row>
    <row r="900" spans="1:5" x14ac:dyDescent="0.25">
      <c r="A900" s="15"/>
      <c r="B900" s="14"/>
      <c r="C900" s="14"/>
      <c r="D900" s="18"/>
      <c r="E900" s="19"/>
    </row>
    <row r="901" spans="1:5" x14ac:dyDescent="0.25">
      <c r="A901" s="15"/>
      <c r="B901" s="14"/>
      <c r="C901" s="14"/>
      <c r="D901" s="18"/>
      <c r="E901" s="19"/>
    </row>
    <row r="902" spans="1:5" x14ac:dyDescent="0.25">
      <c r="A902" s="15"/>
      <c r="B902" s="14"/>
      <c r="C902" s="14"/>
      <c r="D902" s="18"/>
      <c r="E902" s="19"/>
    </row>
    <row r="903" spans="1:5" x14ac:dyDescent="0.25">
      <c r="A903" s="15"/>
      <c r="B903" s="14"/>
      <c r="C903" s="14"/>
      <c r="D903" s="18"/>
      <c r="E903" s="19"/>
    </row>
    <row r="904" spans="1:5" x14ac:dyDescent="0.25">
      <c r="A904" s="15"/>
      <c r="B904" s="14"/>
      <c r="C904" s="14"/>
      <c r="D904" s="18"/>
      <c r="E904" s="19"/>
    </row>
    <row r="905" spans="1:5" x14ac:dyDescent="0.25">
      <c r="A905" s="15"/>
      <c r="B905" s="14"/>
      <c r="C905" s="14"/>
      <c r="D905" s="18"/>
      <c r="E905" s="19"/>
    </row>
    <row r="906" spans="1:5" x14ac:dyDescent="0.25">
      <c r="A906" s="15"/>
      <c r="B906" s="14"/>
      <c r="C906" s="14"/>
      <c r="D906" s="18"/>
      <c r="E906" s="19"/>
    </row>
    <row r="907" spans="1:5" x14ac:dyDescent="0.25">
      <c r="A907" s="15"/>
      <c r="B907" s="14"/>
      <c r="C907" s="14"/>
      <c r="D907" s="18"/>
      <c r="E907" s="19"/>
    </row>
    <row r="908" spans="1:5" x14ac:dyDescent="0.25">
      <c r="A908" s="15"/>
      <c r="B908" s="14"/>
      <c r="C908" s="14"/>
      <c r="D908" s="18"/>
      <c r="E908" s="19"/>
    </row>
    <row r="909" spans="1:5" x14ac:dyDescent="0.25">
      <c r="A909" s="15"/>
      <c r="B909" s="14"/>
      <c r="C909" s="14"/>
      <c r="D909" s="18"/>
      <c r="E909" s="19"/>
    </row>
    <row r="910" spans="1:5" x14ac:dyDescent="0.25">
      <c r="A910" s="15"/>
      <c r="B910" s="14"/>
      <c r="C910" s="14"/>
      <c r="D910" s="18"/>
      <c r="E910" s="19"/>
    </row>
    <row r="911" spans="1:5" x14ac:dyDescent="0.25">
      <c r="A911" s="15"/>
      <c r="B911" s="14"/>
      <c r="C911" s="14"/>
      <c r="D911" s="18"/>
      <c r="E911" s="19"/>
    </row>
    <row r="912" spans="1:5" x14ac:dyDescent="0.25">
      <c r="A912" s="15"/>
      <c r="B912" s="14"/>
      <c r="C912" s="14"/>
      <c r="D912" s="18"/>
      <c r="E912" s="19"/>
    </row>
    <row r="913" spans="1:5" x14ac:dyDescent="0.25">
      <c r="A913" s="15"/>
      <c r="B913" s="14"/>
      <c r="C913" s="14"/>
      <c r="D913" s="18"/>
      <c r="E913" s="19"/>
    </row>
    <row r="914" spans="1:5" x14ac:dyDescent="0.25">
      <c r="A914" s="15"/>
      <c r="B914" s="14"/>
      <c r="C914" s="14"/>
      <c r="D914" s="18"/>
      <c r="E914" s="19"/>
    </row>
    <row r="915" spans="1:5" x14ac:dyDescent="0.25">
      <c r="A915" s="15"/>
      <c r="B915" s="14"/>
      <c r="C915" s="14"/>
      <c r="D915" s="18"/>
      <c r="E915" s="19"/>
    </row>
    <row r="916" spans="1:5" x14ac:dyDescent="0.25">
      <c r="A916" s="15"/>
      <c r="B916" s="14"/>
      <c r="C916" s="14"/>
      <c r="D916" s="18"/>
      <c r="E916" s="19"/>
    </row>
    <row r="917" spans="1:5" x14ac:dyDescent="0.25">
      <c r="A917" s="15"/>
      <c r="B917" s="14"/>
      <c r="C917" s="14"/>
      <c r="D917" s="18"/>
      <c r="E917" s="19"/>
    </row>
    <row r="918" spans="1:5" x14ac:dyDescent="0.25">
      <c r="A918" s="15"/>
      <c r="B918" s="14"/>
      <c r="C918" s="14"/>
      <c r="D918" s="18"/>
      <c r="E918" s="19"/>
    </row>
    <row r="919" spans="1:5" x14ac:dyDescent="0.25">
      <c r="A919" s="15"/>
      <c r="B919" s="14"/>
      <c r="C919" s="14"/>
      <c r="D919" s="18"/>
      <c r="E919" s="19"/>
    </row>
    <row r="920" spans="1:5" x14ac:dyDescent="0.25">
      <c r="A920" s="15"/>
      <c r="B920" s="14"/>
      <c r="C920" s="14"/>
      <c r="D920" s="18"/>
      <c r="E920" s="19"/>
    </row>
    <row r="921" spans="1:5" x14ac:dyDescent="0.25">
      <c r="A921" s="15"/>
      <c r="B921" s="14"/>
      <c r="C921" s="14"/>
      <c r="D921" s="18"/>
      <c r="E921" s="19"/>
    </row>
    <row r="922" spans="1:5" x14ac:dyDescent="0.25">
      <c r="A922" s="15"/>
      <c r="B922" s="14"/>
      <c r="C922" s="14"/>
      <c r="D922" s="18"/>
      <c r="E922" s="19"/>
    </row>
    <row r="923" spans="1:5" x14ac:dyDescent="0.25">
      <c r="A923" s="15"/>
      <c r="B923" s="14"/>
      <c r="C923" s="14"/>
      <c r="D923" s="18"/>
      <c r="E923" s="19"/>
    </row>
    <row r="924" spans="1:5" x14ac:dyDescent="0.25">
      <c r="A924" s="15"/>
      <c r="B924" s="14"/>
      <c r="C924" s="14"/>
      <c r="D924" s="18"/>
      <c r="E924" s="19"/>
    </row>
    <row r="925" spans="1:5" x14ac:dyDescent="0.25">
      <c r="A925" s="15"/>
      <c r="B925" s="14"/>
      <c r="C925" s="14"/>
      <c r="D925" s="18"/>
      <c r="E925" s="19"/>
    </row>
    <row r="926" spans="1:5" x14ac:dyDescent="0.25">
      <c r="A926" s="15"/>
      <c r="B926" s="14"/>
      <c r="C926" s="14"/>
      <c r="D926" s="18"/>
      <c r="E926" s="19"/>
    </row>
    <row r="927" spans="1:5" x14ac:dyDescent="0.25">
      <c r="A927" s="15"/>
      <c r="B927" s="14"/>
      <c r="C927" s="14"/>
      <c r="D927" s="18"/>
      <c r="E927" s="19"/>
    </row>
    <row r="928" spans="1:5" x14ac:dyDescent="0.25">
      <c r="A928" s="15"/>
      <c r="B928" s="14"/>
      <c r="C928" s="14"/>
      <c r="D928" s="18"/>
      <c r="E928" s="19"/>
    </row>
    <row r="929" spans="1:5" x14ac:dyDescent="0.25">
      <c r="A929" s="15"/>
      <c r="B929" s="14"/>
      <c r="C929" s="14"/>
      <c r="D929" s="18"/>
      <c r="E929" s="19"/>
    </row>
    <row r="930" spans="1:5" x14ac:dyDescent="0.25">
      <c r="A930" s="15"/>
      <c r="B930" s="14"/>
      <c r="C930" s="14"/>
      <c r="D930" s="18"/>
      <c r="E930" s="19"/>
    </row>
    <row r="931" spans="1:5" x14ac:dyDescent="0.25">
      <c r="A931" s="15"/>
      <c r="B931" s="14"/>
      <c r="C931" s="14"/>
      <c r="D931" s="18"/>
      <c r="E931" s="19"/>
    </row>
    <row r="932" spans="1:5" x14ac:dyDescent="0.25">
      <c r="A932" s="15"/>
      <c r="B932" s="14"/>
      <c r="C932" s="14"/>
      <c r="D932" s="18"/>
      <c r="E932" s="19"/>
    </row>
    <row r="933" spans="1:5" x14ac:dyDescent="0.25">
      <c r="A933" s="15"/>
      <c r="B933" s="14"/>
      <c r="C933" s="14"/>
      <c r="D933" s="18"/>
      <c r="E933" s="19"/>
    </row>
    <row r="934" spans="1:5" x14ac:dyDescent="0.25">
      <c r="A934" s="15"/>
      <c r="B934" s="14"/>
      <c r="C934" s="14"/>
      <c r="D934" s="18"/>
      <c r="E934" s="19"/>
    </row>
    <row r="935" spans="1:5" x14ac:dyDescent="0.25">
      <c r="A935" s="15"/>
      <c r="B935" s="14"/>
      <c r="C935" s="14"/>
      <c r="D935" s="18"/>
      <c r="E935" s="19"/>
    </row>
    <row r="936" spans="1:5" x14ac:dyDescent="0.25">
      <c r="A936" s="15"/>
      <c r="B936" s="14"/>
      <c r="C936" s="14"/>
      <c r="D936" s="18"/>
      <c r="E936" s="19"/>
    </row>
    <row r="937" spans="1:5" x14ac:dyDescent="0.25">
      <c r="A937" s="15"/>
      <c r="B937" s="14"/>
      <c r="C937" s="14"/>
      <c r="D937" s="18"/>
      <c r="E937" s="19"/>
    </row>
    <row r="938" spans="1:5" x14ac:dyDescent="0.25">
      <c r="A938" s="15"/>
      <c r="B938" s="14"/>
      <c r="C938" s="14"/>
      <c r="D938" s="18"/>
      <c r="E938" s="19"/>
    </row>
    <row r="939" spans="1:5" x14ac:dyDescent="0.25">
      <c r="A939" s="15"/>
      <c r="B939" s="14"/>
      <c r="C939" s="14"/>
      <c r="D939" s="18"/>
      <c r="E939" s="19"/>
    </row>
    <row r="940" spans="1:5" x14ac:dyDescent="0.25">
      <c r="A940" s="15"/>
      <c r="B940" s="14"/>
      <c r="C940" s="14"/>
      <c r="D940" s="18"/>
      <c r="E940" s="19"/>
    </row>
    <row r="941" spans="1:5" x14ac:dyDescent="0.25">
      <c r="A941" s="15"/>
      <c r="B941" s="14"/>
      <c r="C941" s="14"/>
      <c r="D941" s="18"/>
      <c r="E941" s="19"/>
    </row>
    <row r="942" spans="1:5" x14ac:dyDescent="0.25">
      <c r="A942" s="15"/>
      <c r="B942" s="14"/>
      <c r="C942" s="14"/>
      <c r="D942" s="18"/>
      <c r="E942" s="19"/>
    </row>
    <row r="943" spans="1:5" x14ac:dyDescent="0.25">
      <c r="A943" s="15"/>
      <c r="B943" s="14"/>
      <c r="C943" s="14"/>
      <c r="D943" s="18"/>
      <c r="E943" s="19"/>
    </row>
    <row r="944" spans="1:5" x14ac:dyDescent="0.25">
      <c r="A944" s="15"/>
      <c r="B944" s="14"/>
      <c r="C944" s="14"/>
      <c r="D944" s="18"/>
      <c r="E944" s="19"/>
    </row>
    <row r="945" spans="1:5" x14ac:dyDescent="0.25">
      <c r="A945" s="15"/>
      <c r="B945" s="14"/>
      <c r="C945" s="14"/>
      <c r="D945" s="18"/>
      <c r="E945" s="19"/>
    </row>
    <row r="946" spans="1:5" x14ac:dyDescent="0.25">
      <c r="A946" s="15"/>
      <c r="B946" s="14"/>
      <c r="C946" s="14"/>
      <c r="D946" s="18"/>
      <c r="E946" s="19"/>
    </row>
    <row r="947" spans="1:5" x14ac:dyDescent="0.25">
      <c r="A947" s="15"/>
      <c r="B947" s="14"/>
      <c r="C947" s="14"/>
      <c r="D947" s="18"/>
      <c r="E947" s="19"/>
    </row>
    <row r="948" spans="1:5" x14ac:dyDescent="0.25">
      <c r="A948" s="15"/>
      <c r="B948" s="14"/>
      <c r="C948" s="14"/>
      <c r="D948" s="18"/>
      <c r="E948" s="19"/>
    </row>
    <row r="949" spans="1:5" x14ac:dyDescent="0.25">
      <c r="A949" s="15"/>
      <c r="B949" s="14"/>
      <c r="C949" s="14"/>
      <c r="D949" s="18"/>
      <c r="E949" s="19"/>
    </row>
    <row r="950" spans="1:5" x14ac:dyDescent="0.25">
      <c r="A950" s="15"/>
      <c r="B950" s="14"/>
      <c r="C950" s="14"/>
      <c r="D950" s="18"/>
      <c r="E950" s="19"/>
    </row>
    <row r="951" spans="1:5" x14ac:dyDescent="0.25">
      <c r="A951" s="15"/>
      <c r="B951" s="14"/>
      <c r="C951" s="14"/>
      <c r="D951" s="18"/>
      <c r="E951" s="19"/>
    </row>
    <row r="952" spans="1:5" x14ac:dyDescent="0.25">
      <c r="A952" s="15"/>
      <c r="B952" s="14"/>
      <c r="C952" s="14"/>
      <c r="D952" s="18"/>
      <c r="E952" s="19"/>
    </row>
    <row r="953" spans="1:5" x14ac:dyDescent="0.25">
      <c r="A953" s="15"/>
      <c r="B953" s="14"/>
      <c r="C953" s="14"/>
      <c r="D953" s="18"/>
      <c r="E953" s="19"/>
    </row>
    <row r="954" spans="1:5" x14ac:dyDescent="0.25">
      <c r="A954" s="15"/>
      <c r="B954" s="14"/>
      <c r="C954" s="14"/>
      <c r="D954" s="18"/>
      <c r="E954" s="19"/>
    </row>
    <row r="955" spans="1:5" x14ac:dyDescent="0.25">
      <c r="A955" s="15"/>
      <c r="B955" s="14"/>
      <c r="C955" s="14"/>
      <c r="D955" s="18"/>
      <c r="E955" s="19"/>
    </row>
    <row r="956" spans="1:5" x14ac:dyDescent="0.25">
      <c r="A956" s="15"/>
      <c r="B956" s="14"/>
      <c r="C956" s="14"/>
      <c r="D956" s="18"/>
      <c r="E956" s="19"/>
    </row>
    <row r="957" spans="1:5" x14ac:dyDescent="0.25">
      <c r="A957" s="15"/>
      <c r="B957" s="14"/>
      <c r="C957" s="14"/>
      <c r="D957" s="18"/>
      <c r="E957" s="19"/>
    </row>
    <row r="958" spans="1:5" x14ac:dyDescent="0.25">
      <c r="A958" s="15"/>
      <c r="B958" s="14"/>
      <c r="C958" s="14"/>
      <c r="D958" s="18"/>
      <c r="E958" s="19"/>
    </row>
    <row r="959" spans="1:5" x14ac:dyDescent="0.25">
      <c r="A959" s="15"/>
      <c r="B959" s="14"/>
      <c r="C959" s="14"/>
      <c r="D959" s="18"/>
      <c r="E959" s="19"/>
    </row>
    <row r="960" spans="1:5" x14ac:dyDescent="0.25">
      <c r="A960" s="15"/>
      <c r="B960" s="14"/>
      <c r="C960" s="14"/>
      <c r="D960" s="18"/>
      <c r="E960" s="19"/>
    </row>
    <row r="961" spans="1:5" x14ac:dyDescent="0.25">
      <c r="A961" s="15"/>
      <c r="B961" s="14"/>
      <c r="C961" s="14"/>
      <c r="D961" s="18"/>
      <c r="E961" s="19"/>
    </row>
    <row r="962" spans="1:5" x14ac:dyDescent="0.25">
      <c r="A962" s="15"/>
      <c r="B962" s="14"/>
      <c r="C962" s="14"/>
      <c r="D962" s="18"/>
      <c r="E962" s="19"/>
    </row>
    <row r="963" spans="1:5" x14ac:dyDescent="0.25">
      <c r="A963" s="15"/>
      <c r="B963" s="14"/>
      <c r="C963" s="14"/>
      <c r="D963" s="18"/>
      <c r="E963" s="19"/>
    </row>
    <row r="964" spans="1:5" x14ac:dyDescent="0.25">
      <c r="A964" s="15"/>
      <c r="B964" s="14"/>
      <c r="C964" s="14"/>
      <c r="D964" s="18"/>
      <c r="E964" s="19"/>
    </row>
    <row r="965" spans="1:5" x14ac:dyDescent="0.25">
      <c r="A965" s="15"/>
      <c r="B965" s="14"/>
      <c r="C965" s="14"/>
      <c r="D965" s="18"/>
      <c r="E965" s="19"/>
    </row>
    <row r="966" spans="1:5" x14ac:dyDescent="0.25">
      <c r="A966" s="15"/>
      <c r="B966" s="14"/>
      <c r="C966" s="14"/>
      <c r="D966" s="18"/>
      <c r="E966" s="19"/>
    </row>
    <row r="967" spans="1:5" x14ac:dyDescent="0.25">
      <c r="A967" s="15"/>
      <c r="B967" s="14"/>
      <c r="C967" s="14"/>
      <c r="D967" s="18"/>
      <c r="E967" s="19"/>
    </row>
    <row r="968" spans="1:5" x14ac:dyDescent="0.25">
      <c r="A968" s="15"/>
      <c r="B968" s="14"/>
      <c r="C968" s="14"/>
      <c r="D968" s="18"/>
      <c r="E968" s="19"/>
    </row>
    <row r="969" spans="1:5" x14ac:dyDescent="0.25">
      <c r="A969" s="15"/>
      <c r="B969" s="14"/>
      <c r="C969" s="14"/>
      <c r="D969" s="18"/>
      <c r="E969" s="19"/>
    </row>
    <row r="970" spans="1:5" x14ac:dyDescent="0.25">
      <c r="A970" s="15"/>
      <c r="B970" s="14"/>
      <c r="C970" s="14"/>
      <c r="D970" s="18"/>
      <c r="E970" s="19"/>
    </row>
    <row r="971" spans="1:5" x14ac:dyDescent="0.25">
      <c r="A971" s="15"/>
      <c r="B971" s="14"/>
      <c r="C971" s="14"/>
      <c r="D971" s="18"/>
      <c r="E971" s="19"/>
    </row>
    <row r="972" spans="1:5" x14ac:dyDescent="0.25">
      <c r="A972" s="15"/>
      <c r="B972" s="14"/>
      <c r="C972" s="14"/>
      <c r="D972" s="18"/>
      <c r="E972" s="19"/>
    </row>
    <row r="973" spans="1:5" x14ac:dyDescent="0.25">
      <c r="A973" s="15"/>
      <c r="B973" s="14"/>
      <c r="C973" s="14"/>
      <c r="D973" s="18"/>
      <c r="E973" s="19"/>
    </row>
    <row r="974" spans="1:5" x14ac:dyDescent="0.25">
      <c r="A974" s="15"/>
      <c r="B974" s="14"/>
      <c r="C974" s="14"/>
      <c r="D974" s="18"/>
      <c r="E974" s="19"/>
    </row>
    <row r="975" spans="1:5" x14ac:dyDescent="0.25">
      <c r="A975" s="15"/>
      <c r="B975" s="14"/>
      <c r="C975" s="14"/>
      <c r="D975" s="18"/>
      <c r="E975" s="19"/>
    </row>
    <row r="976" spans="1:5" x14ac:dyDescent="0.25">
      <c r="A976" s="15"/>
      <c r="B976" s="14"/>
      <c r="C976" s="14"/>
      <c r="D976" s="18"/>
      <c r="E976" s="19"/>
    </row>
    <row r="977" spans="1:5" x14ac:dyDescent="0.25">
      <c r="A977" s="15"/>
      <c r="B977" s="14"/>
      <c r="C977" s="14"/>
      <c r="D977" s="18"/>
      <c r="E977" s="19"/>
    </row>
    <row r="978" spans="1:5" x14ac:dyDescent="0.25">
      <c r="A978" s="15"/>
      <c r="B978" s="14"/>
      <c r="C978" s="14"/>
      <c r="D978" s="18"/>
      <c r="E978" s="19"/>
    </row>
    <row r="979" spans="1:5" x14ac:dyDescent="0.25">
      <c r="A979" s="15"/>
      <c r="B979" s="14"/>
      <c r="C979" s="14"/>
      <c r="D979" s="18"/>
      <c r="E979" s="19"/>
    </row>
    <row r="980" spans="1:5" x14ac:dyDescent="0.25">
      <c r="A980" s="15"/>
      <c r="B980" s="14"/>
      <c r="C980" s="14"/>
      <c r="D980" s="18"/>
      <c r="E980" s="19"/>
    </row>
    <row r="981" spans="1:5" x14ac:dyDescent="0.25">
      <c r="A981" s="15"/>
      <c r="B981" s="14"/>
      <c r="C981" s="14"/>
      <c r="D981" s="18"/>
      <c r="E981" s="19"/>
    </row>
    <row r="982" spans="1:5" x14ac:dyDescent="0.25">
      <c r="A982" s="15"/>
      <c r="B982" s="14"/>
      <c r="C982" s="14"/>
      <c r="D982" s="18"/>
      <c r="E982" s="19"/>
    </row>
    <row r="983" spans="1:5" x14ac:dyDescent="0.25">
      <c r="A983" s="15"/>
      <c r="B983" s="14"/>
      <c r="C983" s="14"/>
      <c r="D983" s="18"/>
      <c r="E983" s="19"/>
    </row>
    <row r="984" spans="1:5" x14ac:dyDescent="0.25">
      <c r="A984" s="15"/>
      <c r="B984" s="14"/>
      <c r="C984" s="14"/>
      <c r="D984" s="18"/>
      <c r="E984" s="19"/>
    </row>
    <row r="985" spans="1:5" x14ac:dyDescent="0.25">
      <c r="A985" s="15"/>
      <c r="B985" s="14"/>
      <c r="C985" s="14"/>
      <c r="D985" s="18"/>
      <c r="E985" s="19"/>
    </row>
    <row r="986" spans="1:5" x14ac:dyDescent="0.25">
      <c r="A986" s="15"/>
      <c r="B986" s="14"/>
      <c r="C986" s="14"/>
      <c r="D986" s="18"/>
      <c r="E986" s="19"/>
    </row>
    <row r="987" spans="1:5" x14ac:dyDescent="0.25">
      <c r="A987" s="15"/>
      <c r="B987" s="14"/>
      <c r="C987" s="14"/>
      <c r="D987" s="18"/>
      <c r="E987" s="19"/>
    </row>
    <row r="988" spans="1:5" x14ac:dyDescent="0.25">
      <c r="A988" s="15"/>
      <c r="B988" s="14"/>
      <c r="C988" s="14"/>
      <c r="D988" s="18"/>
      <c r="E988" s="19"/>
    </row>
    <row r="989" spans="1:5" x14ac:dyDescent="0.25">
      <c r="A989" s="15"/>
      <c r="B989" s="14"/>
      <c r="C989" s="14"/>
      <c r="D989" s="18"/>
      <c r="E989" s="19"/>
    </row>
    <row r="990" spans="1:5" x14ac:dyDescent="0.25">
      <c r="A990" s="15"/>
      <c r="B990" s="14"/>
      <c r="C990" s="14"/>
      <c r="D990" s="18"/>
      <c r="E990" s="19"/>
    </row>
    <row r="991" spans="1:5" x14ac:dyDescent="0.25">
      <c r="A991" s="15"/>
      <c r="B991" s="14"/>
      <c r="C991" s="14"/>
      <c r="D991" s="18"/>
      <c r="E991" s="19"/>
    </row>
    <row r="992" spans="1:5" x14ac:dyDescent="0.25">
      <c r="A992" s="15"/>
      <c r="B992" s="14"/>
      <c r="C992" s="14"/>
      <c r="D992" s="18"/>
      <c r="E992" s="19"/>
    </row>
    <row r="993" spans="1:5" x14ac:dyDescent="0.25">
      <c r="A993" s="15"/>
      <c r="B993" s="14"/>
      <c r="C993" s="14"/>
      <c r="D993" s="18"/>
      <c r="E993" s="19"/>
    </row>
    <row r="994" spans="1:5" x14ac:dyDescent="0.25">
      <c r="A994" s="15"/>
      <c r="B994" s="14"/>
      <c r="C994" s="14"/>
      <c r="D994" s="18"/>
      <c r="E994" s="19"/>
    </row>
    <row r="995" spans="1:5" x14ac:dyDescent="0.25">
      <c r="A995" s="15"/>
      <c r="B995" s="14"/>
      <c r="C995" s="14"/>
      <c r="D995" s="18"/>
      <c r="E995" s="19"/>
    </row>
    <row r="996" spans="1:5" x14ac:dyDescent="0.25">
      <c r="A996" s="15"/>
      <c r="B996" s="14"/>
      <c r="C996" s="14"/>
      <c r="D996" s="18"/>
      <c r="E996" s="19"/>
    </row>
    <row r="997" spans="1:5" x14ac:dyDescent="0.25">
      <c r="A997" s="15"/>
      <c r="B997" s="14"/>
      <c r="C997" s="14"/>
      <c r="D997" s="18"/>
      <c r="E997" s="19"/>
    </row>
    <row r="998" spans="1:5" x14ac:dyDescent="0.25">
      <c r="A998" s="15"/>
      <c r="B998" s="14"/>
      <c r="C998" s="14"/>
      <c r="D998" s="18"/>
      <c r="E998" s="19"/>
    </row>
    <row r="999" spans="1:5" x14ac:dyDescent="0.25">
      <c r="A999" s="15"/>
      <c r="B999" s="14"/>
      <c r="C999" s="14"/>
      <c r="D999" s="18"/>
      <c r="E999" s="19"/>
    </row>
    <row r="1000" spans="1:5" x14ac:dyDescent="0.25">
      <c r="A1000" s="15"/>
      <c r="B1000" s="14"/>
      <c r="C1000" s="14"/>
      <c r="D1000" s="18"/>
      <c r="E1000" s="19"/>
    </row>
    <row r="1001" spans="1:5" x14ac:dyDescent="0.25">
      <c r="A1001" s="15"/>
      <c r="B1001" s="14"/>
      <c r="C1001" s="14"/>
      <c r="D1001" s="18"/>
      <c r="E1001" s="19"/>
    </row>
    <row r="1002" spans="1:5" x14ac:dyDescent="0.25">
      <c r="A1002" s="15"/>
      <c r="B1002" s="14"/>
      <c r="C1002" s="14"/>
      <c r="D1002" s="18"/>
      <c r="E1002" s="19"/>
    </row>
    <row r="1003" spans="1:5" x14ac:dyDescent="0.25">
      <c r="A1003" s="15"/>
      <c r="B1003" s="14"/>
      <c r="C1003" s="14"/>
      <c r="D1003" s="18"/>
      <c r="E1003" s="19"/>
    </row>
    <row r="1004" spans="1:5" x14ac:dyDescent="0.25">
      <c r="A1004" s="15"/>
      <c r="B1004" s="14"/>
      <c r="C1004" s="14"/>
      <c r="D1004" s="18"/>
      <c r="E1004" s="19"/>
    </row>
    <row r="1005" spans="1:5" x14ac:dyDescent="0.25">
      <c r="A1005" s="15"/>
      <c r="B1005" s="6"/>
      <c r="C1005" s="6"/>
      <c r="D1005" s="20"/>
      <c r="E1005" s="21"/>
    </row>
  </sheetData>
  <sheetProtection sheet="1" objects="1" scenarios="1" selectLockedCells="1" selectUnlockedCells="1"/>
  <mergeCells count="1">
    <mergeCell ref="I12:J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ontrerUsf">
                <anchor moveWithCells="1" sizeWithCells="1">
                  <from>
                    <xdr:col>10</xdr:col>
                    <xdr:colOff>419100</xdr:colOff>
                    <xdr:row>4</xdr:row>
                    <xdr:rowOff>76200</xdr:rowOff>
                  </from>
                  <to>
                    <xdr:col>12</xdr:col>
                    <xdr:colOff>714375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ImporterEtAjuster">
                <anchor moveWithCells="1" sizeWithCells="1">
                  <from>
                    <xdr:col>10</xdr:col>
                    <xdr:colOff>419100</xdr:colOff>
                    <xdr:row>6</xdr:row>
                    <xdr:rowOff>123825</xdr:rowOff>
                  </from>
                  <to>
                    <xdr:col>12</xdr:col>
                    <xdr:colOff>714375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MsgAide">
                <anchor moveWithCells="1" sizeWithCells="1">
                  <from>
                    <xdr:col>10</xdr:col>
                    <xdr:colOff>419100</xdr:colOff>
                    <xdr:row>8</xdr:row>
                    <xdr:rowOff>180975</xdr:rowOff>
                  </from>
                  <to>
                    <xdr:col>12</xdr:col>
                    <xdr:colOff>714375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R9"/>
  <sheetViews>
    <sheetView workbookViewId="0">
      <selection activeCell="Q2" sqref="Q2:Q4"/>
    </sheetView>
  </sheetViews>
  <sheetFormatPr baseColWidth="10" defaultRowHeight="15" x14ac:dyDescent="0.25"/>
  <cols>
    <col min="1" max="16384" width="11.42578125" style="30"/>
  </cols>
  <sheetData>
    <row r="2" spans="1:18" x14ac:dyDescent="0.25">
      <c r="A2" s="22"/>
      <c r="B2" s="22"/>
      <c r="C2" s="22">
        <v>133.65306547164857</v>
      </c>
      <c r="D2" s="22">
        <v>56.41607966905498</v>
      </c>
      <c r="E2" s="22">
        <v>0.16086041726442854</v>
      </c>
      <c r="F2" s="22">
        <v>0.61721373089077491</v>
      </c>
      <c r="G2" s="22"/>
      <c r="H2" s="22">
        <v>0.23618914967347357</v>
      </c>
      <c r="I2" s="22">
        <v>130.0305276204443</v>
      </c>
      <c r="J2" s="22"/>
      <c r="K2" s="22">
        <v>0.38241737146839555</v>
      </c>
      <c r="L2" s="22">
        <v>199.99999999999986</v>
      </c>
      <c r="M2" s="22">
        <v>75.395519613808986</v>
      </c>
      <c r="N2" s="22">
        <v>13.249137528231598</v>
      </c>
      <c r="O2" s="22">
        <v>69.195305650253587</v>
      </c>
      <c r="P2" s="22"/>
      <c r="Q2" s="22">
        <v>13.830894278048335</v>
      </c>
      <c r="R2" s="22">
        <v>59.663631187943963</v>
      </c>
    </row>
    <row r="3" spans="1:18" x14ac:dyDescent="0.25">
      <c r="A3" s="23"/>
      <c r="B3" s="23"/>
      <c r="C3" s="23">
        <v>8.2628133669590706</v>
      </c>
      <c r="D3" s="23">
        <v>7.9959954773494886</v>
      </c>
      <c r="E3" s="23">
        <v>0.1608610703224487</v>
      </c>
      <c r="F3" s="23">
        <v>0.61721437659242584</v>
      </c>
      <c r="G3" s="23"/>
      <c r="H3" s="23">
        <v>4.37477506985793E-2</v>
      </c>
      <c r="I3" s="23">
        <v>0.13766678081190789</v>
      </c>
      <c r="J3" s="23"/>
      <c r="K3" s="23">
        <v>5.1147406250777828E-2</v>
      </c>
      <c r="L3" s="23">
        <v>1.0000000475149733E-3</v>
      </c>
      <c r="M3" s="23">
        <v>1.5995534801815272</v>
      </c>
      <c r="N3" s="23">
        <v>1.0871449737440328</v>
      </c>
      <c r="O3" s="23">
        <v>7.4545395202576996</v>
      </c>
      <c r="P3" s="23"/>
      <c r="Q3" s="23">
        <v>1.0000000474955535E-3</v>
      </c>
      <c r="R3" s="23">
        <v>1.0000000474974513E-3</v>
      </c>
    </row>
    <row r="4" spans="1:18" x14ac:dyDescent="0.25">
      <c r="A4" s="23"/>
      <c r="B4" s="23"/>
      <c r="C4" s="23">
        <v>1.4671013692090845E-2</v>
      </c>
      <c r="D4" s="23">
        <v>2.7335356865351868E-2</v>
      </c>
      <c r="E4" s="23">
        <v>4.3511418476428781E-2</v>
      </c>
      <c r="F4" s="23">
        <v>4.3511264207237672E-2</v>
      </c>
      <c r="G4" s="23"/>
      <c r="H4" s="23">
        <v>9.5991100864072657E-2</v>
      </c>
      <c r="I4" s="23">
        <v>4.4550727568425534E-2</v>
      </c>
      <c r="J4" s="23"/>
      <c r="K4" s="23">
        <v>0.13617045473911363</v>
      </c>
      <c r="L4" s="23">
        <v>0.18511187296847229</v>
      </c>
      <c r="M4" s="23">
        <v>0.11490162626220182</v>
      </c>
      <c r="N4" s="23">
        <v>0.1785029906304853</v>
      </c>
      <c r="O4" s="23">
        <v>9.4625661713420045E-2</v>
      </c>
      <c r="P4" s="23"/>
      <c r="Q4" s="23">
        <v>8.0061620420247476E-2</v>
      </c>
      <c r="R4" s="23">
        <v>8.2124755876578859E-2</v>
      </c>
    </row>
    <row r="5" spans="1:18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9" spans="1:18" x14ac:dyDescent="0.25">
      <c r="C9" s="30">
        <v>11.368137572035687</v>
      </c>
      <c r="D9" s="30">
        <v>10.902516170020405</v>
      </c>
      <c r="E9" s="30">
        <v>1.3059525680504802E-2</v>
      </c>
      <c r="F9" s="30">
        <v>1.5832033324486808E-2</v>
      </c>
      <c r="H9" s="30">
        <v>3.8055391949117369E-4</v>
      </c>
      <c r="I9" s="30">
        <v>66.891402968937456</v>
      </c>
      <c r="K9" s="30">
        <v>2.5076291498338406E-3</v>
      </c>
      <c r="L9" s="30">
        <v>523798.87270248361</v>
      </c>
      <c r="M9" s="30">
        <v>51.032294748006677</v>
      </c>
      <c r="N9" s="30">
        <v>2.3747613921456967</v>
      </c>
      <c r="O9" s="30">
        <v>38.764864513320774</v>
      </c>
      <c r="Q9" s="30">
        <v>0.46958730168675933</v>
      </c>
      <c r="R9" s="30">
        <v>8.903852063239281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X</vt:lpstr>
      <vt:lpstr>Y</vt:lpstr>
      <vt:lpstr>Solveur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2019-08-08T12:00:25Z</dcterms:created>
  <dcterms:modified xsi:type="dcterms:W3CDTF">2019-08-13T13:57:24Z</dcterms:modified>
</cp:coreProperties>
</file>