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tables/table1.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microsoft.com/office/2006/relationships/ui/userCustomization" Target="userCustomization/customUI.xml"/><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025" codeName="{372AB895-14C1-FC20-EB20-F1B4BCFD95AE}"/>
  <workbookPr codeName="ThisWorkbook" defaultThemeVersion="166925"/>
  <mc:AlternateContent xmlns:mc="http://schemas.openxmlformats.org/markup-compatibility/2006">
    <mc:Choice Requires="x15">
      <x15ac:absPath xmlns:x15ac="http://schemas.microsoft.com/office/spreadsheetml/2010/11/ac" url="D:\Mes Documents\Travail\Travaux Excel\Mes applications\Propagation\v2.2\"/>
    </mc:Choice>
  </mc:AlternateContent>
  <xr:revisionPtr revIDLastSave="0" documentId="13_ncr:1_{9EEC79A4-47A9-4FBB-9E50-8298A0051EE3}" xr6:coauthVersionLast="47" xr6:coauthVersionMax="47" xr10:uidLastSave="{00000000-0000-0000-0000-000000000000}"/>
  <bookViews>
    <workbookView xWindow="-28920" yWindow="-120" windowWidth="29040" windowHeight="15840" xr2:uid="{AE76E498-16A7-4E38-B85B-31E4DD4D02CA}"/>
  </bookViews>
  <sheets>
    <sheet name="Aide" sheetId="17" r:id="rId1"/>
    <sheet name="Matrice" sheetId="1" r:id="rId2"/>
    <sheet name="Codage du Path sur 1 byte" sheetId="18" state="hidden" r:id="rId3"/>
  </sheets>
  <definedNames>
    <definedName name="_xleta.COLUMN" hidden="1" xlm="1">#NAME?</definedName>
    <definedName name="_xleta.NA" hidden="1" xlm="1">#NAME?</definedName>
    <definedName name="_xleta.OR" hidden="1" xlm="1">#NAME?</definedName>
    <definedName name="ArrivalPoint" localSheetId="1">"B8"</definedName>
    <definedName name="ModePeri" localSheetId="1">FALSE</definedName>
    <definedName name="NbX" localSheetId="1">10</definedName>
    <definedName name="NbY" localSheetId="1">10</definedName>
    <definedName name="NbZ" localSheetId="1">1</definedName>
    <definedName name="StartPoint" localSheetId="1">"G7"</definedName>
    <definedName name="Z_1" localSheetId="1">Matrice!$A$2:$J$11</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D53" i="18" l="1"/>
  <c r="D52" i="18"/>
  <c r="D51" i="18"/>
  <c r="D50" i="18"/>
  <c r="D49" i="18"/>
  <c r="D48" i="18"/>
  <c r="D47" i="18"/>
  <c r="D46" i="18"/>
  <c r="D45" i="18"/>
  <c r="D44" i="18"/>
  <c r="J43" i="18" s="1"/>
  <c r="D43" i="18"/>
  <c r="J42" i="18" s="1"/>
  <c r="D42" i="18"/>
  <c r="J41" i="18" s="1"/>
  <c r="H41" i="18"/>
  <c r="D41" i="18"/>
  <c r="I43" i="18" s="1"/>
  <c r="D40" i="18"/>
  <c r="I42" i="18" s="1"/>
  <c r="D39" i="18"/>
  <c r="I41" i="18" s="1"/>
  <c r="D38" i="18"/>
  <c r="H43" i="18" s="1"/>
  <c r="D37" i="18"/>
  <c r="H42" i="18" s="1"/>
  <c r="D36" i="18"/>
  <c r="E35" i="18"/>
  <c r="D35" i="18"/>
  <c r="E34" i="18"/>
  <c r="D34" i="18"/>
  <c r="E33" i="18"/>
  <c r="D33" i="18"/>
  <c r="E32" i="18"/>
  <c r="D32" i="18"/>
  <c r="E31" i="18"/>
  <c r="D31" i="18"/>
  <c r="J30" i="18"/>
  <c r="I30" i="18"/>
  <c r="E30" i="18"/>
  <c r="D30" i="18"/>
  <c r="J29" i="18"/>
  <c r="J28" i="18" s="1"/>
  <c r="I29" i="18"/>
  <c r="E29" i="18"/>
  <c r="D29" i="18"/>
  <c r="E28" i="18"/>
  <c r="D28" i="18"/>
  <c r="E27" i="18"/>
  <c r="D27" i="18"/>
  <c r="J27" i="18" l="1"/>
  <c r="J26" i="18"/>
</calcChain>
</file>

<file path=xl/sharedStrings.xml><?xml version="1.0" encoding="utf-8"?>
<sst xmlns="http://schemas.openxmlformats.org/spreadsheetml/2006/main" count="70" uniqueCount="70">
  <si>
    <t>Description</t>
  </si>
  <si>
    <t>Prise en main rapide</t>
  </si>
  <si>
    <t>Matrices tridimensionnelles</t>
  </si>
  <si>
    <t>Pour l'afficher ouvrez le fichier ".obj" avec la Visionneuse 3D de Windows 10. Si vous ne disposez pas de cette application vous pouvez télécharger un outil équivalent sur le site :</t>
  </si>
  <si>
    <t>X</t>
  </si>
  <si>
    <t>Remerciements</t>
  </si>
  <si>
    <t>Merci au site Excel-Pratique et à tous ceux qui donnent de leur temps pour répondre de façon éclairée à nos questions sur son Forum. Merci notamment à : X Cellus, 78chris, eriiic, Klin89 dont les réponses à mes questions ont été utiles à Propagation. Un remerciement tout particulier à :</t>
  </si>
  <si>
    <t>Auteur et Droits</t>
  </si>
  <si>
    <t>Vous pouvez suivre le chemin, tracé en vert, sur les matrices bidimensionnelles de la feuille : "Matrix" mais aussi exporter un objet 3D au format .obj depuis l'UserForm en cliquant sur le bouton : "Exporter 3D".</t>
  </si>
  <si>
    <t>Si toutes les dimensions de la matrice sont supérieures à 1 la matrice devient tridimensionnelle.</t>
  </si>
  <si>
    <t>A vous de composer votre matrice maintenant ! (Nota: Pour lancer un nouveau calcul sans passer par l'UserForm vous pouvez cliquer sur l'icône calculatrice de la barre d'accès rapide ou utiliser le raccourci clavier Ctrl+"e").</t>
  </si>
  <si>
    <t>- Sortez de l'UserForm et générez un aperçu avant impression. Les résultats sont reportés dans le pied de page gauche de la feuille tandis que l'en-tête droit rappelle les dimensions de la matrice.</t>
  </si>
  <si>
    <t>- Testez les 2 modes de propagation et différentes matrices randomisées.</t>
  </si>
  <si>
    <t>- Lancez le calcul en cliquant sur le bouton : "Calculer".</t>
  </si>
  <si>
    <t>- Choisir le mode de propagation Adjacent ou Périphérique.</t>
  </si>
  <si>
    <t>- Randomisez une matrice en cliquant sur le bouton : "Randomiser matrice".</t>
  </si>
  <si>
    <t>- Cliquez sur le bouton : "Nouvelle Matrice".</t>
  </si>
  <si>
    <t>- Cliquez sur le visage souriant dans la barre d'accès rapide pour ouvrir l'UserForm.</t>
  </si>
  <si>
    <t>Tant pour les progrès qu'il m'a permis de faire sur les temps de calcul de Propagation que pour les ressources et le lien qu'il m'a fait parvenir, point de départ d'un univers passionnant que je ne connaissais pas.</t>
  </si>
  <si>
    <t>https://3d-viewers.com/</t>
  </si>
  <si>
    <t>Stéphane Fillon</t>
  </si>
  <si>
    <t>25 chemin de la garenne</t>
  </si>
  <si>
    <t>28130 SAINT-MARTIN DE NIGELLES</t>
  </si>
  <si>
    <t>FRANCE</t>
  </si>
  <si>
    <t>fillon.s@wanadoo.fr</t>
  </si>
  <si>
    <t>LouReeD</t>
  </si>
  <si>
    <t>Offset</t>
  </si>
  <si>
    <t>x</t>
  </si>
  <si>
    <t>y</t>
  </si>
  <si>
    <t>z</t>
  </si>
  <si>
    <t>Y</t>
  </si>
  <si>
    <t>Z</t>
  </si>
  <si>
    <t>2D</t>
  </si>
  <si>
    <t>3D</t>
  </si>
  <si>
    <t>Path 2D</t>
  </si>
  <si>
    <t>Path 3D Z=1</t>
  </si>
  <si>
    <t>Path3D</t>
  </si>
  <si>
    <t>Path2D</t>
  </si>
  <si>
    <t>Décalage</t>
  </si>
  <si>
    <t>Path codé</t>
  </si>
  <si>
    <t>Offset codé3D</t>
  </si>
  <si>
    <t>Offset codé2D</t>
  </si>
  <si>
    <t>Offset
inverse</t>
  </si>
  <si>
    <t>Composante</t>
  </si>
  <si>
    <r>
      <t xml:space="preserve">Path 3D </t>
    </r>
    <r>
      <rPr>
        <b/>
        <sz val="11"/>
        <color theme="1"/>
        <rFont val="Calibri"/>
        <family val="2"/>
      </rPr>
      <t>Z=0</t>
    </r>
  </si>
  <si>
    <r>
      <t xml:space="preserve">Path 3D </t>
    </r>
    <r>
      <rPr>
        <b/>
        <sz val="11"/>
        <color theme="1"/>
        <rFont val="Calibri"/>
        <family val="2"/>
      </rPr>
      <t>Z=-1</t>
    </r>
  </si>
  <si>
    <t>Square ou Cube principal</t>
  </si>
  <si>
    <t>Square ou Cube adjacents</t>
  </si>
  <si>
    <t>Square en diagonale ou Cube partageant une arête</t>
  </si>
  <si>
    <t>Cubes de sommet (8 cubes)</t>
  </si>
  <si>
    <t>De plus on obtient facilement les coordonnées du Square opposé par la soustraction : 8 - Offset ou 26 - Path3D en 3D.</t>
  </si>
  <si>
    <t xml:space="preserve">La variable Offsets est codée en Byte (au prix d'une lisibilité moindre 5 équivaut à Array(1, 0) ou String "1,0"), Cette forme s'avère plus rapide pour l'extraction de ses composantes x et y que les formes Array et String. Et c'est bien sûr aussi la forme la plus économe en mémoire. </t>
  </si>
  <si>
    <t>La variable Offsets représente le réseau de Squares autour d'un Square central (MainSquare). Elle contient des composantes de type x, y pouvant prendre une des trois valeurs suivantes: -1, 0, 1.
(-1 = à gauche ou au dessus; 0= stagnation pour cette composante; 1= à droite ou au dessous)</t>
  </si>
  <si>
    <t>Propagation trouve le chemin de moindre coût (enfin un des chemins si plusieurs sont strictement équivalents) entre un point de départ et un point d'arrivée dans une grille de points 2D ou 3D à coûts pondérés.</t>
  </si>
  <si>
    <t>- Dimensionnez une nouvelle matrice (champs X pour les colonnes et Y pour les lignes) pour commencer limitez-vous à une matrice à deux dimensions (Z=1) d'au maximum 40x40.</t>
  </si>
  <si>
    <t>- Les valeurs supérieures ou égales à zéro sont interprétées comme des coûts, elles apparaissent sur fond blanc.</t>
  </si>
  <si>
    <t>L'offset inversé est obtenu par la soustraction 26 - Offset</t>
  </si>
  <si>
    <t>L'offset inversé est obtenu par la soustraction 8 - Offset</t>
  </si>
  <si>
    <t>Cube partageant une arête (12 cubes)</t>
  </si>
  <si>
    <t>- Les valeurs inférieures à zéro apparaissent en grisé et sont considérées comme infranchissables (Coût infini).</t>
  </si>
  <si>
    <t>Réutiliser le PathFinder pour votre application</t>
  </si>
  <si>
    <t>Ce classeur contient une feuille masquée expliquant le codage de l'offset en byte</t>
  </si>
  <si>
    <t>Au sein de ces modules  vous trouverez une procédure minimaliste : "VotreCode" faisant appel au différentes fonctions nécessaires pour le calcul du plus court-chemin. Les paramètres à ajuster sont identifiés par la séquence de commentaire '#</t>
  </si>
  <si>
    <t>Z=1</t>
  </si>
  <si>
    <t>Les matrices tridimensionnelles sont plus longues à calculer que les matrices bidimensionnelles</t>
  </si>
  <si>
    <r>
      <t xml:space="preserve">Propagation v2.2                    </t>
    </r>
    <r>
      <rPr>
        <b/>
        <sz val="12"/>
        <color theme="3"/>
        <rFont val="Calibri Light"/>
        <family val="2"/>
        <scheme val="major"/>
      </rPr>
      <t xml:space="preserve">                           Dernière révision le 26 septembre 2024</t>
    </r>
  </si>
  <si>
    <t>- Renseignez les champs "Départ" et "Arrivée" vous pouvez saisir manuellement l'adresse ou pomper l'adresse de la cellule active en appuyant sur le bouton : "ActiveCell" située à droite de ce champ ou bien encore randomiser les points de départ et d'arrivée en cliquant sur: "Random".</t>
  </si>
  <si>
    <t>Recopiez le module sfPathFinder2D ou sfPathfinder3D dans votre classeur. Les codes de ces modules sont commentés en français pour celui en 2D et en anglais pour celui en 3D.</t>
  </si>
  <si>
    <t>Propagation est un freeware, faites-en ce que vous voulez ! Si vous réutilisez mon code pour votre application j'apprécierais toutefois en être informé.</t>
  </si>
  <si>
    <t>Ce Pathfinder est performant mais de par son principe il ne sait opérer que sur des matrices contenant uniquement des valeurs entières.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</si>
</sst>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fonts count="15" x14ac:knownFonts="1">
    <font>
      <sz val="11"/>
      <color theme="1"/>
      <name val="Calibri"/>
      <family val="2"/>
    </font>
    <font>
      <b/>
      <sz val="12"/>
      <color theme="1"/>
      <name val="Calibri"/>
      <family val="2"/>
    </font>
    <font>
      <b/>
      <sz val="11"/>
      <color theme="0"/>
      <name val="Calibri"/>
      <family val="2"/>
    </font>
    <font>
      <b/>
      <sz val="11"/>
      <color theme="1"/>
      <name val="Calibri"/>
      <family val="2"/>
    </font>
    <font>
      <b/>
      <sz val="16"/>
      <color theme="3"/>
      <name val="Calibri"/>
      <family val="2"/>
    </font>
    <font>
      <sz val="18"/>
      <color theme="3"/>
      <name val="Calibri Light"/>
      <family val="2"/>
      <scheme val="major"/>
    </font>
    <font>
      <u/>
      <sz val="11"/>
      <color theme="10"/>
      <name val="Calibri"/>
      <family val="2"/>
    </font>
    <font>
      <b/>
      <sz val="18"/>
      <color theme="3"/>
      <name val="Calibri Light"/>
      <family val="2"/>
      <scheme val="major"/>
    </font>
    <font>
      <b/>
      <sz val="4"/>
      <color theme="1"/>
      <name val="Calibri"/>
      <family val="2"/>
    </font>
    <font>
      <sz val="11"/>
      <color theme="0"/>
      <name val="Calibri"/>
      <family val="2"/>
    </font>
    <font>
      <sz val="11"/>
      <color theme="1" tint="0.499984740745262"/>
      <name val="Calibri"/>
      <family val="2"/>
    </font>
    <font>
      <b/>
      <sz val="12"/>
      <color theme="0"/>
      <name val="Calibri"/>
      <family val="2"/>
    </font>
    <font>
      <b/>
      <sz val="24"/>
      <color theme="3"/>
      <name val="Calibri Light"/>
      <family val="2"/>
      <scheme val="major"/>
    </font>
    <font>
      <b/>
      <sz val="12"/>
      <color theme="3"/>
      <name val="Calibri Light"/>
      <family val="2"/>
      <scheme val="major"/>
    </font>
    <font>
      <sz val="11"/>
      <color theme="1"/>
      <name val="Calibri"/>
      <family val="2"/>
    </font>
  </fonts>
  <fills count="15">
    <fill>
      <patternFill patternType="none"/>
    </fill>
    <fill>
      <patternFill patternType="gray125"/>
    </fill>
    <fill>
      <patternFill patternType="solid">
        <fgColor rgb="FFFFFF00"/>
        <bgColor indexed="64"/>
      </patternFill>
    </fill>
    <fill>
      <patternFill patternType="solid">
        <fgColor theme="4" tint="0.59999389629810485"/>
        <bgColor indexed="64"/>
      </patternFill>
    </fill>
    <fill>
      <patternFill patternType="solid">
        <fgColor theme="4"/>
        <bgColor indexed="64"/>
      </patternFill>
    </fill>
    <fill>
      <patternFill patternType="solid">
        <fgColor theme="3" tint="0.59999389629810485"/>
        <bgColor indexed="64"/>
      </patternFill>
    </fill>
    <fill>
      <patternFill patternType="solid">
        <fgColor theme="9" tint="0.59999389629810485"/>
        <bgColor indexed="64"/>
      </patternFill>
    </fill>
    <fill>
      <patternFill patternType="solid">
        <fgColor theme="7" tint="0.39997558519241921"/>
        <bgColor indexed="64"/>
      </patternFill>
    </fill>
    <fill>
      <patternFill patternType="solid">
        <fgColor theme="7" tint="0.59999389629810485"/>
        <bgColor indexed="64"/>
      </patternFill>
    </fill>
    <fill>
      <patternFill patternType="solid">
        <fgColor theme="5" tint="0.79998168889431442"/>
        <bgColor indexed="64"/>
      </patternFill>
    </fill>
    <fill>
      <patternFill patternType="solid">
        <fgColor theme="4" tint="0.79998168889431442"/>
        <bgColor indexed="64"/>
      </patternFill>
    </fill>
    <fill>
      <patternFill patternType="solid">
        <fgColor theme="4" tint="-0.249977111117893"/>
        <bgColor indexed="64"/>
      </patternFill>
    </fill>
    <fill>
      <patternFill patternType="solid">
        <fgColor theme="8"/>
        <bgColor indexed="64"/>
      </patternFill>
    </fill>
    <fill>
      <patternFill patternType="solid">
        <fgColor theme="1" tint="0.34998626667073579"/>
        <bgColor indexed="64"/>
      </patternFill>
    </fill>
    <fill>
      <patternFill patternType="solid">
        <fgColor rgb="FF00FF00"/>
        <bgColor indexed="64"/>
      </patternFill>
    </fill>
  </fills>
  <borders count="29">
    <border>
      <left/>
      <right/>
      <top/>
      <bottom/>
      <diagonal/>
    </border>
    <border>
      <left/>
      <right/>
      <top/>
      <bottom style="thick">
        <color theme="4"/>
      </bottom>
      <diagonal/>
    </border>
    <border>
      <left/>
      <right/>
      <top/>
      <bottom style="medium">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style="medium">
        <color indexed="64"/>
      </right>
      <top/>
      <bottom style="medium">
        <color indexed="64"/>
      </bottom>
      <diagonal/>
    </border>
    <border>
      <left/>
      <right style="thin">
        <color auto="1"/>
      </right>
      <top style="thin">
        <color auto="1"/>
      </top>
      <bottom style="thin">
        <color auto="1"/>
      </bottom>
      <diagonal/>
    </border>
    <border>
      <left style="thin">
        <color indexed="64"/>
      </left>
      <right/>
      <top style="thin">
        <color indexed="64"/>
      </top>
      <bottom style="thin">
        <color indexed="64"/>
      </bottom>
      <diagonal/>
    </border>
    <border>
      <left style="thin">
        <color indexed="64"/>
      </left>
      <right style="dotted">
        <color indexed="64"/>
      </right>
      <top style="thin">
        <color indexed="64"/>
      </top>
      <bottom style="dotted">
        <color indexed="64"/>
      </bottom>
      <diagonal/>
    </border>
    <border>
      <left style="dotted">
        <color indexed="64"/>
      </left>
      <right style="dotted">
        <color indexed="64"/>
      </right>
      <top style="thin">
        <color indexed="64"/>
      </top>
      <bottom style="dotted">
        <color indexed="64"/>
      </bottom>
      <diagonal/>
    </border>
    <border>
      <left style="dotted">
        <color indexed="64"/>
      </left>
      <right style="thin">
        <color indexed="64"/>
      </right>
      <top style="thin">
        <color indexed="64"/>
      </top>
      <bottom style="dotted">
        <color indexed="64"/>
      </bottom>
      <diagonal/>
    </border>
    <border>
      <left style="thin">
        <color indexed="64"/>
      </left>
      <right style="dotted">
        <color indexed="64"/>
      </right>
      <top style="dotted">
        <color indexed="64"/>
      </top>
      <bottom style="dotted">
        <color indexed="64"/>
      </bottom>
      <diagonal/>
    </border>
    <border>
      <left style="dotted">
        <color indexed="64"/>
      </left>
      <right style="dotted">
        <color indexed="64"/>
      </right>
      <top style="dotted">
        <color indexed="64"/>
      </top>
      <bottom style="dotted">
        <color indexed="64"/>
      </bottom>
      <diagonal/>
    </border>
    <border>
      <left style="dotted">
        <color indexed="64"/>
      </left>
      <right style="thin">
        <color indexed="64"/>
      </right>
      <top style="dotted">
        <color indexed="64"/>
      </top>
      <bottom style="dotted">
        <color indexed="64"/>
      </bottom>
      <diagonal/>
    </border>
    <border>
      <left style="thin">
        <color indexed="64"/>
      </left>
      <right style="dotted">
        <color indexed="64"/>
      </right>
      <top style="dotted">
        <color indexed="64"/>
      </top>
      <bottom style="thin">
        <color indexed="64"/>
      </bottom>
      <diagonal/>
    </border>
    <border>
      <left style="dotted">
        <color indexed="64"/>
      </left>
      <right style="dotted">
        <color indexed="64"/>
      </right>
      <top style="dotted">
        <color indexed="64"/>
      </top>
      <bottom style="thin">
        <color indexed="64"/>
      </bottom>
      <diagonal/>
    </border>
    <border>
      <left style="dotted">
        <color indexed="64"/>
      </left>
      <right style="thin">
        <color indexed="64"/>
      </right>
      <top style="dotted">
        <color indexed="64"/>
      </top>
      <bottom style="thin">
        <color indexed="64"/>
      </bottom>
      <diagonal/>
    </border>
    <border>
      <left/>
      <right/>
      <top style="thin">
        <color indexed="64"/>
      </top>
      <bottom style="thin">
        <color indexed="64"/>
      </bottom>
      <diagonal/>
    </border>
    <border>
      <left style="thin">
        <color indexed="64"/>
      </left>
      <right/>
      <top style="dotted">
        <color indexed="64"/>
      </top>
      <bottom style="dotted">
        <color indexed="64"/>
      </bottom>
      <diagonal/>
    </border>
    <border>
      <left/>
      <right style="thin">
        <color indexed="64"/>
      </right>
      <top style="dotted">
        <color indexed="64"/>
      </top>
      <bottom style="dotted">
        <color indexed="64"/>
      </bottom>
      <diagonal/>
    </border>
    <border>
      <left style="dotted">
        <color indexed="64"/>
      </left>
      <right style="dotted">
        <color indexed="64"/>
      </right>
      <top style="thin">
        <color indexed="64"/>
      </top>
      <bottom style="hair">
        <color indexed="64"/>
      </bottom>
      <diagonal/>
    </border>
    <border>
      <left style="hair">
        <color indexed="64"/>
      </left>
      <right style="hair">
        <color indexed="64"/>
      </right>
      <top style="hair">
        <color indexed="64"/>
      </top>
      <bottom/>
      <diagonal/>
    </border>
    <border>
      <left style="dotted">
        <color indexed="64"/>
      </left>
      <right style="dotted">
        <color indexed="64"/>
      </right>
      <top style="hair">
        <color indexed="64"/>
      </top>
      <bottom style="thin">
        <color indexed="64"/>
      </bottom>
      <diagonal/>
    </border>
    <border>
      <left style="hair">
        <color indexed="64"/>
      </left>
      <right/>
      <top style="hair">
        <color indexed="64"/>
      </top>
      <bottom/>
      <diagonal/>
    </border>
    <border>
      <left style="hair">
        <color indexed="64"/>
      </left>
      <right style="thin">
        <color indexed="64"/>
      </right>
      <top style="dotted">
        <color indexed="64"/>
      </top>
      <bottom style="dotted">
        <color indexed="64"/>
      </bottom>
      <diagonal/>
    </border>
  </borders>
  <cellStyleXfs count="6">
    <xf numFmtId="0" fontId="0" fillId="0" borderId="0"/>
    <xf numFmtId="0" fontId="4" fillId="0" borderId="1" applyNumberFormat="0" applyFill="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4" fillId="0" borderId="1" applyNumberFormat="0" applyFont="0" applyFill="0" applyBorder="0" applyAlignment="0" applyProtection="0">
      <alignment horizontal="left" indent="1"/>
    </xf>
    <xf numFmtId="0" fontId="14" fillId="0" borderId="0" applyNumberFormat="0" applyFont="0" applyFill="0" applyBorder="0" applyAlignment="0" applyProtection="0">
      <alignment horizontal="left" wrapText="1" indent="1"/>
    </xf>
  </cellStyleXfs>
  <cellXfs count="94">
    <xf numFmtId="0" fontId="0" fillId="0" borderId="0" xfId="0"/>
    <xf numFmtId="0" fontId="0" fillId="0" borderId="0" xfId="0" applyAlignment="1">
      <alignment horizontal="left" vertical="center" wrapText="1" indent="1"/>
    </xf>
    <xf numFmtId="0" fontId="7" fillId="0" borderId="0" xfId="2" applyFont="1" applyAlignment="1">
      <alignment horizontal="center"/>
    </xf>
    <xf numFmtId="0" fontId="0" fillId="0" borderId="0" xfId="0" applyAlignment="1">
      <alignment horizontal="left" wrapText="1" indent="1"/>
    </xf>
    <xf numFmtId="0" fontId="0" fillId="0" borderId="0" xfId="0" applyAlignment="1">
      <alignment horizontal="left" indent="1"/>
    </xf>
    <xf numFmtId="0" fontId="0" fillId="0" borderId="0" xfId="0" quotePrefix="1" applyAlignment="1">
      <alignment horizontal="left" wrapText="1" indent="1"/>
    </xf>
    <xf numFmtId="0" fontId="6" fillId="0" borderId="0" xfId="3" applyAlignment="1" applyProtection="1">
      <alignment horizontal="left" indent="47"/>
      <protection locked="0"/>
    </xf>
    <xf numFmtId="0" fontId="6" fillId="0" borderId="0" xfId="3" applyAlignment="1">
      <alignment horizontal="left" indent="47"/>
    </xf>
    <xf numFmtId="0" fontId="0" fillId="0" borderId="0" xfId="0" applyAlignment="1">
      <alignment horizontal="left" indent="9"/>
    </xf>
    <xf numFmtId="0" fontId="6" fillId="0" borderId="0" xfId="3" applyAlignment="1" applyProtection="1">
      <alignment horizontal="left" indent="9"/>
      <protection locked="0"/>
    </xf>
    <xf numFmtId="0" fontId="6" fillId="0" borderId="0" xfId="3" applyAlignment="1">
      <alignment horizontal="left" wrapText="1" indent="3"/>
    </xf>
    <xf numFmtId="0" fontId="6" fillId="0" borderId="0" xfId="3"/>
    <xf numFmtId="0" fontId="10" fillId="0" borderId="0" xfId="0" applyFont="1" applyAlignment="1">
      <alignment horizontal="left"/>
    </xf>
    <xf numFmtId="0" fontId="0" fillId="0" borderId="0" xfId="0" applyAlignment="1">
      <alignment horizontal="center"/>
    </xf>
    <xf numFmtId="0" fontId="0" fillId="12" borderId="0" xfId="0" applyFill="1" applyAlignment="1">
      <alignment horizontal="center" wrapText="1"/>
    </xf>
    <xf numFmtId="0" fontId="9" fillId="4" borderId="0" xfId="0" applyFont="1" applyFill="1"/>
    <xf numFmtId="0" fontId="9" fillId="4" borderId="0" xfId="0" applyFont="1" applyFill="1" applyAlignment="1">
      <alignment horizontal="center"/>
    </xf>
    <xf numFmtId="0" fontId="0" fillId="6" borderId="0" xfId="0" applyFill="1" applyAlignment="1">
      <alignment horizontal="center"/>
    </xf>
    <xf numFmtId="0" fontId="0" fillId="7" borderId="0" xfId="0" applyFill="1" applyAlignment="1">
      <alignment horizontal="center"/>
    </xf>
    <xf numFmtId="0" fontId="0" fillId="8" borderId="0" xfId="0" applyFill="1" applyAlignment="1">
      <alignment horizontal="center"/>
    </xf>
    <xf numFmtId="0" fontId="0" fillId="7" borderId="2" xfId="0" applyFill="1" applyBorder="1" applyAlignment="1">
      <alignment horizontal="center"/>
    </xf>
    <xf numFmtId="0" fontId="0" fillId="0" borderId="2" xfId="0" applyBorder="1" applyAlignment="1">
      <alignment horizontal="center"/>
    </xf>
    <xf numFmtId="0" fontId="0" fillId="9" borderId="0" xfId="0" applyFill="1" applyAlignment="1">
      <alignment horizontal="center"/>
    </xf>
    <xf numFmtId="0" fontId="3" fillId="0" borderId="0" xfId="0" applyFont="1" applyAlignment="1">
      <alignment horizontal="center"/>
    </xf>
    <xf numFmtId="0" fontId="0" fillId="10" borderId="0" xfId="0" applyFill="1" applyAlignment="1">
      <alignment horizontal="center"/>
    </xf>
    <xf numFmtId="0" fontId="0" fillId="0" borderId="0" xfId="0" applyAlignment="1">
      <alignment horizontal="left"/>
    </xf>
    <xf numFmtId="0" fontId="0" fillId="9" borderId="2" xfId="0" applyFill="1" applyBorder="1" applyAlignment="1">
      <alignment horizontal="center"/>
    </xf>
    <xf numFmtId="0" fontId="3" fillId="0" borderId="2" xfId="0" applyFont="1" applyBorder="1" applyAlignment="1">
      <alignment horizontal="center"/>
    </xf>
    <xf numFmtId="0" fontId="0" fillId="2" borderId="0" xfId="0" applyFill="1" applyAlignment="1" applyProtection="1">
      <alignment horizontal="center"/>
      <protection locked="0"/>
    </xf>
    <xf numFmtId="0" fontId="0" fillId="2" borderId="2" xfId="0" applyFill="1" applyBorder="1" applyAlignment="1" applyProtection="1">
      <alignment horizontal="center"/>
      <protection locked="0"/>
    </xf>
    <xf numFmtId="0" fontId="0" fillId="6" borderId="2" xfId="0" applyFill="1" applyBorder="1" applyAlignment="1">
      <alignment horizontal="center"/>
    </xf>
    <xf numFmtId="0" fontId="2" fillId="4" borderId="0" xfId="0" applyFont="1" applyFill="1" applyAlignment="1">
      <alignment horizontal="center"/>
    </xf>
    <xf numFmtId="0" fontId="0" fillId="7" borderId="12" xfId="0" applyFill="1" applyBorder="1" applyAlignment="1">
      <alignment horizontal="center"/>
    </xf>
    <xf numFmtId="0" fontId="0" fillId="8" borderId="13" xfId="0" applyFill="1" applyBorder="1" applyAlignment="1">
      <alignment horizontal="center" vertical="center"/>
    </xf>
    <xf numFmtId="0" fontId="0" fillId="7" borderId="14" xfId="0" applyFill="1" applyBorder="1" applyAlignment="1">
      <alignment horizontal="center"/>
    </xf>
    <xf numFmtId="0" fontId="0" fillId="8" borderId="15" xfId="0" applyFill="1" applyBorder="1" applyAlignment="1">
      <alignment horizontal="center" vertical="center"/>
    </xf>
    <xf numFmtId="0" fontId="0" fillId="6" borderId="16" xfId="0" applyFill="1" applyBorder="1" applyAlignment="1">
      <alignment horizontal="center"/>
    </xf>
    <xf numFmtId="0" fontId="0" fillId="8" borderId="17" xfId="0" applyFill="1" applyBorder="1" applyAlignment="1">
      <alignment horizontal="center" vertical="center"/>
    </xf>
    <xf numFmtId="0" fontId="0" fillId="7" borderId="18" xfId="0" applyFill="1" applyBorder="1" applyAlignment="1">
      <alignment horizontal="center"/>
    </xf>
    <xf numFmtId="0" fontId="0" fillId="8" borderId="19" xfId="0" applyFill="1" applyBorder="1" applyAlignment="1">
      <alignment horizontal="center" vertical="center"/>
    </xf>
    <xf numFmtId="0" fontId="0" fillId="7" borderId="20" xfId="0" applyFill="1" applyBorder="1" applyAlignment="1">
      <alignment horizontal="center"/>
    </xf>
    <xf numFmtId="0" fontId="0" fillId="9" borderId="12" xfId="0" applyFill="1" applyBorder="1" applyAlignment="1">
      <alignment horizontal="center"/>
    </xf>
    <xf numFmtId="0" fontId="0" fillId="9" borderId="14" xfId="0" applyFill="1" applyBorder="1" applyAlignment="1">
      <alignment horizontal="center"/>
    </xf>
    <xf numFmtId="0" fontId="0" fillId="9" borderId="18" xfId="0" applyFill="1" applyBorder="1" applyAlignment="1">
      <alignment horizontal="center"/>
    </xf>
    <xf numFmtId="0" fontId="0" fillId="9" borderId="20" xfId="0" applyFill="1" applyBorder="1" applyAlignment="1">
      <alignment horizontal="center"/>
    </xf>
    <xf numFmtId="0" fontId="0" fillId="12" borderId="0" xfId="0" applyFill="1" applyAlignment="1">
      <alignment horizontal="center" vertical="center"/>
    </xf>
    <xf numFmtId="0" fontId="0" fillId="0" borderId="0" xfId="0" applyAlignment="1">
      <alignment vertical="center" wrapText="1"/>
    </xf>
    <xf numFmtId="0" fontId="0" fillId="0" borderId="6" xfId="0" applyBorder="1" applyAlignment="1">
      <alignment horizontal="left" vertical="center" wrapText="1" indent="1"/>
    </xf>
    <xf numFmtId="0" fontId="0" fillId="0" borderId="7" xfId="0" applyBorder="1"/>
    <xf numFmtId="0" fontId="0" fillId="0" borderId="8" xfId="0" applyBorder="1" applyAlignment="1">
      <alignment horizontal="left" vertical="center" wrapText="1" indent="1"/>
    </xf>
    <xf numFmtId="0" fontId="0" fillId="0" borderId="2" xfId="0" applyBorder="1"/>
    <xf numFmtId="0" fontId="0" fillId="0" borderId="9" xfId="0" applyBorder="1"/>
    <xf numFmtId="0" fontId="9" fillId="13" borderId="3" xfId="0" applyFont="1" applyFill="1" applyBorder="1" applyAlignment="1">
      <alignment horizontal="left" vertical="center" wrapText="1" indent="1"/>
    </xf>
    <xf numFmtId="0" fontId="11" fillId="13" borderId="4" xfId="0" applyFont="1" applyFill="1" applyBorder="1" applyAlignment="1">
      <alignment horizontal="center"/>
    </xf>
    <xf numFmtId="0" fontId="9" fillId="13" borderId="4" xfId="0" applyFont="1" applyFill="1" applyBorder="1" applyAlignment="1">
      <alignment horizontal="center"/>
    </xf>
    <xf numFmtId="0" fontId="9" fillId="13" borderId="4" xfId="0" applyFont="1" applyFill="1" applyBorder="1"/>
    <xf numFmtId="0" fontId="9" fillId="13" borderId="5" xfId="0" applyFont="1" applyFill="1" applyBorder="1"/>
    <xf numFmtId="0" fontId="1" fillId="7" borderId="0" xfId="0" applyFont="1" applyFill="1" applyAlignment="1">
      <alignment horizontal="center"/>
    </xf>
    <xf numFmtId="0" fontId="1" fillId="8" borderId="0" xfId="0" applyFont="1" applyFill="1" applyAlignment="1">
      <alignment horizontal="center"/>
    </xf>
    <xf numFmtId="0" fontId="1" fillId="6" borderId="0" xfId="0" applyFont="1" applyFill="1" applyAlignment="1">
      <alignment horizontal="center"/>
    </xf>
    <xf numFmtId="0" fontId="1" fillId="7" borderId="2" xfId="0" applyFont="1" applyFill="1" applyBorder="1" applyAlignment="1">
      <alignment horizontal="center"/>
    </xf>
    <xf numFmtId="0" fontId="1" fillId="9" borderId="0" xfId="0" applyFont="1" applyFill="1" applyAlignment="1">
      <alignment horizontal="center"/>
    </xf>
    <xf numFmtId="0" fontId="1" fillId="10" borderId="0" xfId="0" applyFont="1" applyFill="1" applyAlignment="1">
      <alignment horizontal="center"/>
    </xf>
    <xf numFmtId="0" fontId="1" fillId="9" borderId="2" xfId="0" applyFont="1" applyFill="1" applyBorder="1" applyAlignment="1">
      <alignment horizontal="center"/>
    </xf>
    <xf numFmtId="0" fontId="0" fillId="0" borderId="0" xfId="0" applyAlignment="1">
      <alignment horizontal="left" vertical="top" wrapText="1" indent="1"/>
    </xf>
    <xf numFmtId="0" fontId="0" fillId="10" borderId="22" xfId="0" applyFill="1" applyBorder="1" applyAlignment="1">
      <alignment horizontal="center" vertical="center"/>
    </xf>
    <xf numFmtId="0" fontId="0" fillId="10" borderId="23" xfId="0" applyFill="1" applyBorder="1" applyAlignment="1">
      <alignment horizontal="center" vertical="center"/>
    </xf>
    <xf numFmtId="0" fontId="0" fillId="10" borderId="24" xfId="0" applyFill="1" applyBorder="1" applyAlignment="1">
      <alignment horizontal="center" vertical="center"/>
    </xf>
    <xf numFmtId="0" fontId="0" fillId="8" borderId="25" xfId="0" applyFill="1" applyBorder="1" applyAlignment="1">
      <alignment horizontal="center" vertical="center"/>
    </xf>
    <xf numFmtId="0" fontId="0" fillId="10" borderId="26" xfId="0" applyFill="1" applyBorder="1" applyAlignment="1">
      <alignment horizontal="center" vertical="center"/>
    </xf>
    <xf numFmtId="0" fontId="0" fillId="8" borderId="27" xfId="0" applyFill="1" applyBorder="1" applyAlignment="1">
      <alignment horizontal="center" vertical="center"/>
    </xf>
    <xf numFmtId="0" fontId="0" fillId="10" borderId="28" xfId="0" applyFill="1" applyBorder="1" applyAlignment="1">
      <alignment horizontal="center" vertical="center"/>
    </xf>
    <xf numFmtId="0" fontId="8" fillId="14" borderId="0" xfId="0" applyFont="1" applyFill="1" applyAlignment="1">
      <alignment horizontal="center" vertical="center"/>
    </xf>
    <xf numFmtId="0" fontId="6" fillId="0" borderId="0" xfId="3" applyAlignment="1" applyProtection="1">
      <alignment horizontal="left" wrapText="1" indent="3"/>
      <protection locked="0"/>
    </xf>
    <xf numFmtId="0" fontId="12" fillId="5" borderId="0" xfId="2" applyFont="1" applyFill="1" applyAlignment="1" applyProtection="1">
      <alignment horizontal="left" indent="1"/>
      <protection locked="0"/>
    </xf>
    <xf numFmtId="0" fontId="4" fillId="0" borderId="1" xfId="4" applyAlignment="1">
      <alignment horizontal="left" indent="1"/>
    </xf>
    <xf numFmtId="0" fontId="0" fillId="0" borderId="0" xfId="5" applyFont="1" applyAlignment="1">
      <alignment horizontal="left" wrapText="1" indent="1"/>
    </xf>
    <xf numFmtId="0" fontId="0" fillId="0" borderId="0" xfId="5" quotePrefix="1" applyFont="1" applyAlignment="1">
      <alignment horizontal="left" wrapText="1" indent="1"/>
    </xf>
    <xf numFmtId="0" fontId="0" fillId="0" borderId="0" xfId="5" quotePrefix="1" applyFont="1" applyAlignment="1">
      <alignment horizontal="left" wrapText="1" indent="4"/>
    </xf>
    <xf numFmtId="0" fontId="0" fillId="0" borderId="0" xfId="5" applyFont="1" applyAlignment="1">
      <alignment horizontal="left" indent="1"/>
    </xf>
    <xf numFmtId="0" fontId="0" fillId="0" borderId="0" xfId="5" applyFont="1" applyAlignment="1">
      <alignment horizontal="left" vertical="top" wrapText="1" indent="1"/>
    </xf>
    <xf numFmtId="0" fontId="8" fillId="0" borderId="0" xfId="0" applyFont="1" applyAlignment="1">
      <alignment horizontal="center" vertical="center"/>
    </xf>
    <xf numFmtId="0" fontId="0" fillId="8" borderId="0" xfId="0" applyFill="1"/>
    <xf numFmtId="0" fontId="0" fillId="7" borderId="0" xfId="0" applyFill="1"/>
    <xf numFmtId="0" fontId="0" fillId="10" borderId="0" xfId="0" applyFill="1"/>
    <xf numFmtId="0" fontId="0" fillId="9" borderId="0" xfId="0" applyFill="1"/>
    <xf numFmtId="0" fontId="0" fillId="0" borderId="0" xfId="0" applyAlignment="1">
      <alignment horizontal="left" vertical="top" wrapText="1" indent="1"/>
    </xf>
    <xf numFmtId="0" fontId="0" fillId="0" borderId="0" xfId="0" applyAlignment="1">
      <alignment horizontal="left" vertical="center" wrapText="1" indent="1"/>
    </xf>
    <xf numFmtId="0" fontId="0" fillId="3" borderId="11" xfId="0" applyFill="1" applyBorder="1" applyAlignment="1">
      <alignment horizontal="center"/>
    </xf>
    <xf numFmtId="0" fontId="0" fillId="3" borderId="21" xfId="0" applyFill="1" applyBorder="1" applyAlignment="1">
      <alignment horizontal="center"/>
    </xf>
    <xf numFmtId="0" fontId="0" fillId="3" borderId="10" xfId="0" applyFill="1" applyBorder="1" applyAlignment="1">
      <alignment horizontal="center"/>
    </xf>
    <xf numFmtId="0" fontId="9" fillId="11" borderId="11" xfId="0" applyFont="1" applyFill="1" applyBorder="1" applyAlignment="1">
      <alignment horizontal="center"/>
    </xf>
    <xf numFmtId="0" fontId="9" fillId="11" borderId="10" xfId="0" applyFont="1" applyFill="1" applyBorder="1" applyAlignment="1">
      <alignment horizontal="center"/>
    </xf>
    <xf numFmtId="0" fontId="0" fillId="6" borderId="0" xfId="0" applyFill="1"/>
  </cellXfs>
  <cellStyles count="6">
    <cellStyle name="Lien hypertexte" xfId="3" builtinId="8"/>
    <cellStyle name="N" xfId="5" xr:uid="{58F7150B-AEBB-465B-9041-59EF03F8674B}"/>
    <cellStyle name="Normal" xfId="0" builtinId="0"/>
    <cellStyle name="T1" xfId="4" xr:uid="{6EA82580-04CA-4D7D-A0D5-81D612423F9A}"/>
    <cellStyle name="Titre" xfId="2" builtinId="15"/>
    <cellStyle name="Titre 1" xfId="1" builtinId="16" customBuiltin="1"/>
  </cellStyles>
  <dxfs count="11">
    <dxf>
      <font>
        <b/>
      </font>
      <numFmt numFmtId="0" formatCode="General"/>
      <alignment horizontal="center" vertical="bottom" textRotation="0" wrapText="0" indent="0" justifyLastLine="0" shrinkToFit="0" readingOrder="0"/>
      <protection locked="1" hidden="0"/>
    </dxf>
    <dxf>
      <font>
        <b/>
        <strike val="0"/>
        <outline val="0"/>
        <shadow val="0"/>
        <u val="none"/>
        <vertAlign val="baseline"/>
        <sz val="12"/>
        <color theme="1"/>
        <name val="Calibri"/>
        <family val="2"/>
        <scheme val="none"/>
      </font>
      <numFmt numFmtId="0" formatCode="General"/>
      <alignment horizontal="center" vertical="bottom" textRotation="0" wrapText="0" indent="0" justifyLastLine="0" shrinkToFit="0" readingOrder="0"/>
      <protection locked="1" hidden="0"/>
    </dxf>
    <dxf>
      <alignment horizontal="center" vertical="bottom" textRotation="0" wrapText="0" indent="0" justifyLastLine="0" shrinkToFit="0" readingOrder="0"/>
      <protection locked="1" hidden="0"/>
    </dxf>
    <dxf>
      <alignment horizontal="center" vertical="bottom" textRotation="0" wrapText="0" indent="0" justifyLastLine="0" shrinkToFit="0" readingOrder="0"/>
      <protection locked="1" hidden="0"/>
    </dxf>
    <dxf>
      <alignment horizontal="center" vertical="bottom" textRotation="0" wrapText="0" indent="0" justifyLastLine="0" shrinkToFit="0" readingOrder="0"/>
      <protection locked="1" hidden="0"/>
    </dxf>
    <dxf>
      <alignment horizontal="center" vertical="bottom" textRotation="0" wrapText="0" indent="0" justifyLastLine="0" shrinkToFit="0" readingOrder="0"/>
      <protection locked="1" hidden="0"/>
    </dxf>
    <dxf>
      <alignment horizontal="center" vertical="bottom" textRotation="0" wrapText="0" indent="0" justifyLastLine="0" shrinkToFit="0" readingOrder="0"/>
      <protection locked="1" hidden="0"/>
    </dxf>
    <dxf>
      <font>
        <color theme="9" tint="0.59996337778862885"/>
      </font>
    </dxf>
    <dxf>
      <fill>
        <patternFill>
          <bgColor rgb="FF0000FF"/>
        </patternFill>
      </fill>
    </dxf>
    <dxf>
      <fill>
        <patternFill>
          <bgColor rgb="FFFF0000"/>
        </patternFill>
      </fill>
    </dxf>
    <dxf>
      <fill>
        <patternFill>
          <bgColor rgb="FF555555"/>
        </patternFill>
      </fill>
    </dxf>
  </dxfs>
  <tableStyles count="1" defaultTableStyle="TableStyleMedium2" defaultPivotStyle="PivotStyleLight16">
    <tableStyle name="Invisible" pivot="0" table="0" count="0" xr9:uid="{D04D60E2-7EB2-4DDF-B03D-0A982ACC20FD}"/>
  </tableStyles>
  <colors>
    <mruColors>
      <color rgb="FFC00000"/>
      <color rgb="FF0000C8"/>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3" Type="http://schemas.openxmlformats.org/officeDocument/2006/relationships/image" Target="../media/image3.png"/><Relationship Id="rId2" Type="http://schemas.openxmlformats.org/officeDocument/2006/relationships/image" Target="../media/image2.png"/><Relationship Id="rId1" Type="http://schemas.openxmlformats.org/officeDocument/2006/relationships/image" Target="../media/image1.png"/></Relationships>
</file>

<file path=xl/drawings/_rels/drawing2.xml.rels><?xml version="1.0" encoding="UTF-8" standalone="yes"?>
<Relationships xmlns="http://schemas.openxmlformats.org/package/2006/relationships"><Relationship Id="rId1" Type="http://schemas.openxmlformats.org/officeDocument/2006/relationships/image" Target="../media/image4.png"/></Relationships>
</file>

<file path=xl/drawings/drawing1.xml><?xml version="1.0" encoding="utf-8"?>
<xdr:wsDr xmlns:xdr="http://schemas.openxmlformats.org/drawingml/2006/spreadsheetDrawing" xmlns:a="http://schemas.openxmlformats.org/drawingml/2006/main">
  <xdr:twoCellAnchor editAs="oneCell">
    <xdr:from>
      <xdr:col>0</xdr:col>
      <xdr:colOff>4870370</xdr:colOff>
      <xdr:row>39</xdr:row>
      <xdr:rowOff>48871</xdr:rowOff>
    </xdr:from>
    <xdr:to>
      <xdr:col>0</xdr:col>
      <xdr:colOff>6530688</xdr:colOff>
      <xdr:row>41</xdr:row>
      <xdr:rowOff>134065</xdr:rowOff>
    </xdr:to>
    <xdr:pic>
      <xdr:nvPicPr>
        <xdr:cNvPr id="2" name="Image 1">
          <a:extLst>
            <a:ext uri="{FF2B5EF4-FFF2-40B4-BE49-F238E27FC236}">
              <a16:creationId xmlns:a16="http://schemas.microsoft.com/office/drawing/2014/main" id="{2ED83646-51F9-403F-A473-3E25976CB119}"/>
            </a:ext>
          </a:extLst>
        </xdr:cNvPr>
        <xdr:cNvPicPr>
          <a:picLocks noChangeAspect="1" noChangeArrowheads="1"/>
        </xdr:cNvPicPr>
      </xdr:nvPicPr>
      <xdr:blipFill>
        <a:blip xmlns:r="http://schemas.openxmlformats.org/officeDocument/2006/relationships" r:embed="rId1" cstate="email">
          <a:extLst>
            <a:ext uri="{28A0092B-C50C-407E-A947-70E740481C1C}">
              <a14:useLocalDpi xmlns:a14="http://schemas.microsoft.com/office/drawing/2010/main" val="0"/>
            </a:ext>
          </a:extLst>
        </a:blip>
        <a:srcRect/>
        <a:stretch>
          <a:fillRect/>
        </a:stretch>
      </xdr:blipFill>
      <xdr:spPr bwMode="auto">
        <a:xfrm>
          <a:off x="4870370" y="7859371"/>
          <a:ext cx="1660318" cy="466194"/>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41412</xdr:colOff>
      <xdr:row>63</xdr:row>
      <xdr:rowOff>74544</xdr:rowOff>
    </xdr:from>
    <xdr:to>
      <xdr:col>0</xdr:col>
      <xdr:colOff>7677978</xdr:colOff>
      <xdr:row>91</xdr:row>
      <xdr:rowOff>173934</xdr:rowOff>
    </xdr:to>
    <xdr:pic>
      <xdr:nvPicPr>
        <xdr:cNvPr id="3" name="Image 2">
          <a:extLst>
            <a:ext uri="{FF2B5EF4-FFF2-40B4-BE49-F238E27FC236}">
              <a16:creationId xmlns:a16="http://schemas.microsoft.com/office/drawing/2014/main" id="{408254D8-D8A7-4083-8F97-B93FE9EB1635}"/>
            </a:ext>
          </a:extLst>
        </xdr:cNvPr>
        <xdr:cNvPicPr>
          <a:picLocks noChangeArrowheads="1"/>
        </xdr:cNvPicPr>
      </xdr:nvPicPr>
      <xdr:blipFill>
        <a:blip xmlns:r="http://schemas.openxmlformats.org/officeDocument/2006/relationships" r:embed="rId2" cstate="email">
          <a:extLst>
            <a:ext uri="{28A0092B-C50C-407E-A947-70E740481C1C}">
              <a14:useLocalDpi xmlns:a14="http://schemas.microsoft.com/office/drawing/2010/main" val="0"/>
            </a:ext>
          </a:extLst>
        </a:blip>
        <a:srcRect/>
        <a:stretch>
          <a:fillRect/>
        </a:stretch>
      </xdr:blipFill>
      <xdr:spPr bwMode="auto">
        <a:xfrm>
          <a:off x="41412" y="14123919"/>
          <a:ext cx="7636566" cy="5433390"/>
        </a:xfrm>
        <a:prstGeom prst="rect">
          <a:avLst/>
        </a:prstGeom>
        <a:noFill/>
        <a:ln w="6350">
          <a:solidFill>
            <a:schemeClr val="tx1"/>
          </a:solidFill>
        </a:ln>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16566</xdr:colOff>
      <xdr:row>6</xdr:row>
      <xdr:rowOff>9238</xdr:rowOff>
    </xdr:from>
    <xdr:to>
      <xdr:col>0</xdr:col>
      <xdr:colOff>7711109</xdr:colOff>
      <xdr:row>34</xdr:row>
      <xdr:rowOff>104661</xdr:rowOff>
    </xdr:to>
    <xdr:pic>
      <xdr:nvPicPr>
        <xdr:cNvPr id="4" name="Image 3">
          <a:extLst>
            <a:ext uri="{FF2B5EF4-FFF2-40B4-BE49-F238E27FC236}">
              <a16:creationId xmlns:a16="http://schemas.microsoft.com/office/drawing/2014/main" id="{636586EE-2BBE-4A38-B919-BF849ED56BA6}"/>
            </a:ext>
          </a:extLst>
        </xdr:cNvPr>
        <xdr:cNvPicPr>
          <a:picLocks noChangeAspect="1" noChangeArrowheads="1"/>
        </xdr:cNvPicPr>
      </xdr:nvPicPr>
      <xdr:blipFill>
        <a:blip xmlns:r="http://schemas.openxmlformats.org/officeDocument/2006/relationships" r:embed="rId3">
          <a:extLst>
            <a:ext uri="{28A0092B-C50C-407E-A947-70E740481C1C}">
              <a14:useLocalDpi xmlns:a14="http://schemas.microsoft.com/office/drawing/2010/main" val="0"/>
            </a:ext>
          </a:extLst>
        </a:blip>
        <a:srcRect/>
        <a:stretch/>
      </xdr:blipFill>
      <xdr:spPr bwMode="auto">
        <a:xfrm>
          <a:off x="16566" y="1479660"/>
          <a:ext cx="7694543" cy="5429423"/>
        </a:xfrm>
        <a:prstGeom prst="rect">
          <a:avLst/>
        </a:prstGeom>
        <a:noFill/>
        <a:ln w="6350">
          <a:solidFill>
            <a:schemeClr val="tx1"/>
          </a:solidFill>
        </a:ln>
        <a:extLst>
          <a:ext uri="{909E8E84-426E-40DD-AFC4-6F175D3DCCD1}">
            <a14:hiddenFill xmlns:a14="http://schemas.microsoft.com/office/drawing/2010/main">
              <a:solidFill>
                <a:srgbClr val="FFFFFF"/>
              </a:solidFill>
            </a14:hiddenFill>
          </a:ext>
        </a:extLst>
      </xdr:spPr>
    </xdr:pic>
    <xdr:clientData/>
  </xdr:twoCellAnchor>
</xdr:wsDr>
</file>

<file path=xl/drawings/drawing2.xml><?xml version="1.0" encoding="utf-8"?>
<xdr:wsDr xmlns:xdr="http://schemas.openxmlformats.org/drawingml/2006/spreadsheetDrawing" xmlns:a="http://schemas.openxmlformats.org/drawingml/2006/main">
  <xdr:oneCellAnchor>
    <xdr:from>
      <xdr:col>0</xdr:col>
      <xdr:colOff>254153</xdr:colOff>
      <xdr:row>16</xdr:row>
      <xdr:rowOff>94636</xdr:rowOff>
    </xdr:from>
    <xdr:ext cx="3341077" cy="1212305"/>
    <mc:AlternateContent xmlns:mc="http://schemas.openxmlformats.org/markup-compatibility/2006" xmlns:a14="http://schemas.microsoft.com/office/drawing/2010/main">
      <mc:Choice Requires="a14">
        <xdr:sp macro="" textlink="">
          <xdr:nvSpPr>
            <xdr:cNvPr id="2" name="ZoneTexte 1">
              <a:extLst>
                <a:ext uri="{FF2B5EF4-FFF2-40B4-BE49-F238E27FC236}">
                  <a16:creationId xmlns:a16="http://schemas.microsoft.com/office/drawing/2014/main" id="{DE012601-5D31-4CA2-8F3A-058F34612924}"/>
                </a:ext>
              </a:extLst>
            </xdr:cNvPr>
            <xdr:cNvSpPr txBox="1"/>
          </xdr:nvSpPr>
          <xdr:spPr>
            <a:xfrm>
              <a:off x="254153" y="5914411"/>
              <a:ext cx="3341077" cy="1212305"/>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square" lIns="0" tIns="0" rIns="0" bIns="0" rtlCol="0" anchor="t">
              <a:noAutofit/>
            </a:bodyPr>
            <a:lstStyle/>
            <a:p>
              <a:pPr algn="l"/>
              <a:r>
                <a:rPr lang="fr-FR" sz="1100" b="0" i="1">
                  <a:solidFill>
                    <a:schemeClr val="tx1"/>
                  </a:solidFill>
                  <a:latin typeface="Cambria Math" panose="02040503050406030204" pitchFamily="18" charset="0"/>
                  <a:ea typeface="+mn-ea"/>
                  <a:cs typeface="+mn-cs"/>
                </a:rPr>
                <a:t>Offset</a:t>
              </a:r>
              <a14:m>
                <m:oMath xmlns:m="http://schemas.openxmlformats.org/officeDocument/2006/math">
                  <m:r>
                    <a:rPr lang="fr-FR" sz="1100" b="0" i="1">
                      <a:latin typeface="Cambria Math" panose="02040503050406030204" pitchFamily="18" charset="0"/>
                    </a:rPr>
                    <m:t> </m:t>
                  </m:r>
                  <m:m>
                    <m:mPr>
                      <m:mcs>
                        <m:mc>
                          <m:mcPr>
                            <m:count m:val="1"/>
                            <m:mcJc m:val="center"/>
                          </m:mcPr>
                        </m:mc>
                      </m:mcs>
                      <m:ctrlPr>
                        <a:rPr lang="fr-FR" sz="1100" b="0" i="1">
                          <a:latin typeface="Cambria Math" panose="02040503050406030204" pitchFamily="18" charset="0"/>
                        </a:rPr>
                      </m:ctrlPr>
                    </m:mPr>
                    <m:mr>
                      <m:e>
                        <m:r>
                          <m:rPr>
                            <m:brk m:alnAt="7"/>
                          </m:rPr>
                          <a:rPr lang="fr-FR" sz="1100" b="0" i="1">
                            <a:latin typeface="Cambria Math" panose="02040503050406030204" pitchFamily="18" charset="0"/>
                          </a:rPr>
                          <m:t>𝑥</m:t>
                        </m:r>
                      </m:e>
                    </m:mr>
                    <m:mr>
                      <m:e>
                        <m:r>
                          <a:rPr lang="fr-FR" sz="1100" b="0" i="1">
                            <a:latin typeface="Cambria Math" panose="02040503050406030204" pitchFamily="18" charset="0"/>
                          </a:rPr>
                          <m:t>𝑦</m:t>
                        </m:r>
                      </m:e>
                    </m:mr>
                    <m:mr>
                      <m:e>
                        <m:r>
                          <a:rPr lang="fr-FR" sz="1100" b="0" i="1">
                            <a:latin typeface="Cambria Math" panose="02040503050406030204" pitchFamily="18" charset="0"/>
                          </a:rPr>
                          <m:t>𝑧</m:t>
                        </m:r>
                      </m:e>
                    </m:mr>
                  </m:m>
                  <m:r>
                    <a:rPr lang="fr-FR" sz="1100" b="0" i="1">
                      <a:latin typeface="Cambria Math" panose="02040503050406030204" pitchFamily="18" charset="0"/>
                    </a:rPr>
                    <m:t>    →  </m:t>
                  </m:r>
                  <m:r>
                    <a:rPr lang="fr-FR" sz="1100" b="0" i="1">
                      <a:latin typeface="Cambria Math" panose="02040503050406030204" pitchFamily="18" charset="0"/>
                    </a:rPr>
                    <m:t>𝑃𝑎𝑡h</m:t>
                  </m:r>
                  <m:r>
                    <a:rPr lang="fr-FR" sz="1100" b="0" i="1">
                      <a:latin typeface="Cambria Math" panose="02040503050406030204" pitchFamily="18" charset="0"/>
                    </a:rPr>
                    <m:t>3</m:t>
                  </m:r>
                  <m:r>
                    <a:rPr lang="fr-FR" sz="1100" b="0" i="1">
                      <a:latin typeface="Cambria Math" panose="02040503050406030204" pitchFamily="18" charset="0"/>
                    </a:rPr>
                    <m:t>𝐷</m:t>
                  </m:r>
                  <m:r>
                    <a:rPr lang="fr-FR" sz="1100" b="0" i="1">
                      <a:latin typeface="Cambria Math" panose="02040503050406030204" pitchFamily="18" charset="0"/>
                    </a:rPr>
                    <m:t>=</m:t>
                  </m:r>
                  <m:d>
                    <m:dPr>
                      <m:ctrlPr>
                        <a:rPr lang="fr-FR" sz="1100" b="0" i="1">
                          <a:latin typeface="Cambria Math" panose="02040503050406030204" pitchFamily="18" charset="0"/>
                        </a:rPr>
                      </m:ctrlPr>
                    </m:dPr>
                    <m:e>
                      <m:r>
                        <a:rPr lang="fr-FR" sz="1100" b="0" i="1">
                          <a:latin typeface="Cambria Math" panose="02040503050406030204" pitchFamily="18" charset="0"/>
                        </a:rPr>
                        <m:t>𝑥</m:t>
                      </m:r>
                      <m:r>
                        <a:rPr lang="fr-FR" sz="1100" b="0" i="1">
                          <a:latin typeface="Cambria Math" panose="02040503050406030204" pitchFamily="18" charset="0"/>
                        </a:rPr>
                        <m:t>+1</m:t>
                      </m:r>
                    </m:e>
                  </m:d>
                  <m:r>
                    <a:rPr lang="fr-FR" sz="1100" b="0" i="1">
                      <a:latin typeface="Cambria Math" panose="02040503050406030204" pitchFamily="18" charset="0"/>
                    </a:rPr>
                    <m:t>+3</m:t>
                  </m:r>
                  <m:d>
                    <m:dPr>
                      <m:ctrlPr>
                        <a:rPr lang="fr-FR" sz="1100" b="0" i="1">
                          <a:latin typeface="Cambria Math" panose="02040503050406030204" pitchFamily="18" charset="0"/>
                        </a:rPr>
                      </m:ctrlPr>
                    </m:dPr>
                    <m:e>
                      <m:r>
                        <a:rPr lang="fr-FR" sz="1100" b="0" i="1">
                          <a:latin typeface="Cambria Math" panose="02040503050406030204" pitchFamily="18" charset="0"/>
                        </a:rPr>
                        <m:t>𝑦</m:t>
                      </m:r>
                      <m:r>
                        <a:rPr lang="fr-FR" sz="1100" b="0" i="1">
                          <a:latin typeface="Cambria Math" panose="02040503050406030204" pitchFamily="18" charset="0"/>
                        </a:rPr>
                        <m:t>+1</m:t>
                      </m:r>
                    </m:e>
                  </m:d>
                  <m:r>
                    <a:rPr lang="fr-FR" sz="1100" b="0" i="1">
                      <a:latin typeface="Cambria Math" panose="02040503050406030204" pitchFamily="18" charset="0"/>
                    </a:rPr>
                    <m:t>+9(</m:t>
                  </m:r>
                  <m:r>
                    <a:rPr lang="fr-FR" sz="1100" b="0" i="1">
                      <a:latin typeface="Cambria Math" panose="02040503050406030204" pitchFamily="18" charset="0"/>
                    </a:rPr>
                    <m:t>𝑧</m:t>
                  </m:r>
                  <m:r>
                    <a:rPr lang="fr-FR" sz="1100" b="0" i="1">
                      <a:latin typeface="Cambria Math" panose="02040503050406030204" pitchFamily="18" charset="0"/>
                    </a:rPr>
                    <m:t>+1)</m:t>
                  </m:r>
                </m:oMath>
              </a14:m>
              <a:endParaRPr lang="fr-FR" sz="1100"/>
            </a:p>
            <a:p>
              <a:pPr algn="l"/>
              <a:endParaRPr lang="fr-FR" sz="1100" i="1"/>
            </a:p>
            <a:p>
              <a:pPr algn="l"/>
              <a:r>
                <a:rPr lang="fr-FR" sz="1100" i="1"/>
                <a:t>x=int(Path3D mod 3) -1</a:t>
              </a:r>
            </a:p>
            <a:p>
              <a:pPr algn="l"/>
              <a:r>
                <a:rPr lang="fr-FR" sz="1100" i="1"/>
                <a:t>y=int( (Path3D mod 9)</a:t>
              </a:r>
              <a:r>
                <a:rPr lang="fr-FR" sz="1100" i="1" baseline="0"/>
                <a:t> / 3) -1</a:t>
              </a:r>
            </a:p>
            <a:p>
              <a:pPr algn="l"/>
              <a:r>
                <a:rPr lang="fr-FR" sz="1100" i="1" baseline="0"/>
                <a:t>z=int(Path3D/9) -1</a:t>
              </a:r>
            </a:p>
          </xdr:txBody>
        </xdr:sp>
      </mc:Choice>
      <mc:Fallback xmlns="">
        <xdr:sp macro="" textlink="">
          <xdr:nvSpPr>
            <xdr:cNvPr id="2" name="ZoneTexte 1">
              <a:extLst>
                <a:ext uri="{FF2B5EF4-FFF2-40B4-BE49-F238E27FC236}">
                  <a16:creationId xmlns:a16="http://schemas.microsoft.com/office/drawing/2014/main" id="{DE012601-5D31-4CA2-8F3A-058F34612924}"/>
                </a:ext>
              </a:extLst>
            </xdr:cNvPr>
            <xdr:cNvSpPr txBox="1"/>
          </xdr:nvSpPr>
          <xdr:spPr>
            <a:xfrm>
              <a:off x="254153" y="5914411"/>
              <a:ext cx="3341077" cy="1212305"/>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square" lIns="0" tIns="0" rIns="0" bIns="0" rtlCol="0" anchor="t">
              <a:noAutofit/>
            </a:bodyPr>
            <a:lstStyle/>
            <a:p>
              <a:pPr algn="l"/>
              <a:r>
                <a:rPr lang="fr-FR" sz="1100" b="0" i="1">
                  <a:solidFill>
                    <a:schemeClr val="tx1"/>
                  </a:solidFill>
                  <a:latin typeface="Cambria Math" panose="02040503050406030204" pitchFamily="18" charset="0"/>
                  <a:ea typeface="+mn-ea"/>
                  <a:cs typeface="+mn-cs"/>
                </a:rPr>
                <a:t>Offset</a:t>
              </a:r>
              <a:r>
                <a:rPr lang="fr-FR" sz="1100" b="0" i="0">
                  <a:latin typeface="Cambria Math" panose="02040503050406030204" pitchFamily="18" charset="0"/>
                </a:rPr>
                <a:t> ■8(𝑥@𝑦@𝑧)    →  𝑃𝑎𝑡ℎ3𝐷=(𝑥+1)+3(𝑦+1)+9(𝑧+1)</a:t>
              </a:r>
              <a:endParaRPr lang="fr-FR" sz="1100"/>
            </a:p>
            <a:p>
              <a:pPr algn="l"/>
              <a:endParaRPr lang="fr-FR" sz="1100" i="1"/>
            </a:p>
            <a:p>
              <a:pPr algn="l"/>
              <a:r>
                <a:rPr lang="fr-FR" sz="1100" i="1"/>
                <a:t>x=int(Path3D mod 3) -1</a:t>
              </a:r>
            </a:p>
            <a:p>
              <a:pPr algn="l"/>
              <a:r>
                <a:rPr lang="fr-FR" sz="1100" i="1"/>
                <a:t>y=int( (Path3D mod 9)</a:t>
              </a:r>
              <a:r>
                <a:rPr lang="fr-FR" sz="1100" i="1" baseline="0"/>
                <a:t> / 3) -1</a:t>
              </a:r>
            </a:p>
            <a:p>
              <a:pPr algn="l"/>
              <a:r>
                <a:rPr lang="fr-FR" sz="1100" i="1" baseline="0"/>
                <a:t>z=int(Path3D/9) -1</a:t>
              </a:r>
            </a:p>
          </xdr:txBody>
        </xdr:sp>
      </mc:Fallback>
    </mc:AlternateContent>
    <xdr:clientData/>
  </xdr:oneCellAnchor>
  <xdr:oneCellAnchor>
    <xdr:from>
      <xdr:col>4</xdr:col>
      <xdr:colOff>462196</xdr:colOff>
      <xdr:row>21</xdr:row>
      <xdr:rowOff>112652</xdr:rowOff>
    </xdr:from>
    <xdr:ext cx="1265442" cy="172227"/>
    <mc:AlternateContent xmlns:mc="http://schemas.openxmlformats.org/markup-compatibility/2006" xmlns:a14="http://schemas.microsoft.com/office/drawing/2010/main">
      <mc:Choice Requires="a14">
        <xdr:sp macro="" textlink="">
          <xdr:nvSpPr>
            <xdr:cNvPr id="3" name="ZoneTexte 2">
              <a:extLst>
                <a:ext uri="{FF2B5EF4-FFF2-40B4-BE49-F238E27FC236}">
                  <a16:creationId xmlns:a16="http://schemas.microsoft.com/office/drawing/2014/main" id="{F86F4F9E-AE9C-4B36-AA78-9DEAAA5B53A6}"/>
                </a:ext>
              </a:extLst>
            </xdr:cNvPr>
            <xdr:cNvSpPr txBox="1"/>
          </xdr:nvSpPr>
          <xdr:spPr>
            <a:xfrm>
              <a:off x="2386246" y="6884927"/>
              <a:ext cx="1265442" cy="172227"/>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square" lIns="0" tIns="0" rIns="0" bIns="0" rtlCol="0" anchor="t">
              <a:spAutoFit/>
            </a:bodyPr>
            <a:lstStyle/>
            <a:p>
              <a:pPr/>
              <a14:m>
                <m:oMathPara xmlns:m="http://schemas.openxmlformats.org/officeDocument/2006/math">
                  <m:oMathParaPr>
                    <m:jc m:val="left"/>
                  </m:oMathParaPr>
                  <m:oMath xmlns:m="http://schemas.openxmlformats.org/officeDocument/2006/math">
                    <m:r>
                      <a:rPr lang="fr-FR" sz="1100" b="0" i="1">
                        <a:latin typeface="Cambria Math" panose="02040503050406030204" pitchFamily="18" charset="0"/>
                      </a:rPr>
                      <m:t>0≤</m:t>
                    </m:r>
                    <m:r>
                      <a:rPr lang="fr-FR" sz="1100" b="0" i="1">
                        <a:latin typeface="Cambria Math" panose="02040503050406030204" pitchFamily="18" charset="0"/>
                      </a:rPr>
                      <m:t>𝑃𝑎𝑡h</m:t>
                    </m:r>
                    <m:r>
                      <a:rPr lang="fr-FR" sz="1100" b="0" i="1">
                        <a:latin typeface="Cambria Math" panose="02040503050406030204" pitchFamily="18" charset="0"/>
                      </a:rPr>
                      <m:t>3</m:t>
                    </m:r>
                    <m:r>
                      <a:rPr lang="fr-FR" sz="1100" b="0" i="1">
                        <a:latin typeface="Cambria Math" panose="02040503050406030204" pitchFamily="18" charset="0"/>
                      </a:rPr>
                      <m:t>𝐷</m:t>
                    </m:r>
                    <m:r>
                      <a:rPr lang="fr-FR" sz="1100" b="0" i="1">
                        <a:latin typeface="Cambria Math" panose="02040503050406030204" pitchFamily="18" charset="0"/>
                      </a:rPr>
                      <m:t>≤26</m:t>
                    </m:r>
                  </m:oMath>
                </m:oMathPara>
              </a14:m>
              <a:endParaRPr lang="fr-FR" sz="1100"/>
            </a:p>
          </xdr:txBody>
        </xdr:sp>
      </mc:Choice>
      <mc:Fallback xmlns="">
        <xdr:sp macro="" textlink="">
          <xdr:nvSpPr>
            <xdr:cNvPr id="3" name="ZoneTexte 2">
              <a:extLst>
                <a:ext uri="{FF2B5EF4-FFF2-40B4-BE49-F238E27FC236}">
                  <a16:creationId xmlns:a16="http://schemas.microsoft.com/office/drawing/2014/main" id="{F86F4F9E-AE9C-4B36-AA78-9DEAAA5B53A6}"/>
                </a:ext>
              </a:extLst>
            </xdr:cNvPr>
            <xdr:cNvSpPr txBox="1"/>
          </xdr:nvSpPr>
          <xdr:spPr>
            <a:xfrm>
              <a:off x="2386246" y="6884927"/>
              <a:ext cx="1265442" cy="172227"/>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square" lIns="0" tIns="0" rIns="0" bIns="0" rtlCol="0" anchor="t">
              <a:spAutoFit/>
            </a:bodyPr>
            <a:lstStyle/>
            <a:p>
              <a:pPr/>
              <a:r>
                <a:rPr lang="fr-FR" sz="1100" b="0" i="0">
                  <a:latin typeface="Cambria Math" panose="02040503050406030204" pitchFamily="18" charset="0"/>
                </a:rPr>
                <a:t>0≤𝑃𝑎𝑡ℎ3𝐷≤26</a:t>
              </a:r>
              <a:endParaRPr lang="fr-FR" sz="1100"/>
            </a:p>
          </xdr:txBody>
        </xdr:sp>
      </mc:Fallback>
    </mc:AlternateContent>
    <xdr:clientData/>
  </xdr:oneCellAnchor>
  <xdr:oneCellAnchor>
    <xdr:from>
      <xdr:col>0</xdr:col>
      <xdr:colOff>160735</xdr:colOff>
      <xdr:row>9</xdr:row>
      <xdr:rowOff>53578</xdr:rowOff>
    </xdr:from>
    <xdr:ext cx="2910346" cy="792909"/>
    <mc:AlternateContent xmlns:mc="http://schemas.openxmlformats.org/markup-compatibility/2006" xmlns:a14="http://schemas.microsoft.com/office/drawing/2010/main">
      <mc:Choice Requires="a14">
        <xdr:sp macro="" textlink="">
          <xdr:nvSpPr>
            <xdr:cNvPr id="4" name="ZoneTexte 3">
              <a:extLst>
                <a:ext uri="{FF2B5EF4-FFF2-40B4-BE49-F238E27FC236}">
                  <a16:creationId xmlns:a16="http://schemas.microsoft.com/office/drawing/2014/main" id="{C4F16AE8-95C1-4443-B519-28C354729523}"/>
                </a:ext>
              </a:extLst>
            </xdr:cNvPr>
            <xdr:cNvSpPr txBox="1"/>
          </xdr:nvSpPr>
          <xdr:spPr>
            <a:xfrm>
              <a:off x="160735" y="4520803"/>
              <a:ext cx="2910346" cy="792909"/>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square" lIns="0" tIns="0" rIns="0" bIns="0" rtlCol="0" anchor="t">
              <a:spAutoFit/>
            </a:bodyPr>
            <a:lstStyle/>
            <a:p>
              <a:pPr marL="0" marR="0" lvl="0" indent="0" defTabSz="914400" eaLnBrk="1" fontAlgn="auto" latinLnBrk="0" hangingPunct="1">
                <a:lnSpc>
                  <a:spcPct val="100000"/>
                </a:lnSpc>
                <a:spcBef>
                  <a:spcPts val="0"/>
                </a:spcBef>
                <a:spcAft>
                  <a:spcPts val="0"/>
                </a:spcAft>
                <a:buClrTx/>
                <a:buSzTx/>
                <a:buFontTx/>
                <a:buNone/>
                <a:tabLst/>
                <a:defRPr/>
              </a:pPr>
              <a14:m>
                <m:oMathPara xmlns:m="http://schemas.openxmlformats.org/officeDocument/2006/math">
                  <m:oMathParaPr>
                    <m:jc m:val="centerGroup"/>
                  </m:oMathParaPr>
                  <m:oMath xmlns:m="http://schemas.openxmlformats.org/officeDocument/2006/math">
                    <m:r>
                      <m:rPr>
                        <m:nor/>
                      </m:rPr>
                      <a:rPr lang="fr-FR" sz="1100" b="0" i="1">
                        <a:solidFill>
                          <a:schemeClr val="tx1"/>
                        </a:solidFill>
                        <a:effectLst/>
                        <a:latin typeface="+mn-lt"/>
                        <a:ea typeface="+mn-ea"/>
                        <a:cs typeface="+mn-cs"/>
                      </a:rPr>
                      <m:t>Offset</m:t>
                    </m:r>
                    <m:r>
                      <a:rPr lang="fr-FR" sz="1100" b="0" i="1">
                        <a:solidFill>
                          <a:schemeClr val="tx1"/>
                        </a:solidFill>
                        <a:effectLst/>
                        <a:latin typeface="Cambria Math" panose="02040503050406030204" pitchFamily="18" charset="0"/>
                        <a:ea typeface="+mn-ea"/>
                        <a:cs typeface="+mn-cs"/>
                      </a:rPr>
                      <m:t> </m:t>
                    </m:r>
                    <m:m>
                      <m:mPr>
                        <m:mcs>
                          <m:mc>
                            <m:mcPr>
                              <m:count m:val="1"/>
                              <m:mcJc m:val="center"/>
                            </m:mcPr>
                          </m:mc>
                        </m:mcs>
                        <m:ctrlPr>
                          <a:rPr lang="fr-FR" sz="1100" b="0" i="1">
                            <a:solidFill>
                              <a:schemeClr val="tx1"/>
                            </a:solidFill>
                            <a:effectLst/>
                            <a:latin typeface="Cambria Math" panose="02040503050406030204" pitchFamily="18" charset="0"/>
                            <a:ea typeface="+mn-ea"/>
                            <a:cs typeface="+mn-cs"/>
                          </a:rPr>
                        </m:ctrlPr>
                      </m:mPr>
                      <m:mr>
                        <m:e>
                          <m:r>
                            <m:rPr>
                              <m:brk m:alnAt="7"/>
                            </m:rPr>
                            <a:rPr lang="fr-FR" sz="1100" b="0" i="1">
                              <a:solidFill>
                                <a:schemeClr val="tx1"/>
                              </a:solidFill>
                              <a:effectLst/>
                              <a:latin typeface="Cambria Math" panose="02040503050406030204" pitchFamily="18" charset="0"/>
                              <a:ea typeface="+mn-ea"/>
                              <a:cs typeface="+mn-cs"/>
                            </a:rPr>
                            <m:t>𝑥</m:t>
                          </m:r>
                        </m:e>
                      </m:mr>
                      <m:mr>
                        <m:e>
                          <m:r>
                            <a:rPr lang="fr-FR" sz="1100" b="0" i="1">
                              <a:solidFill>
                                <a:schemeClr val="tx1"/>
                              </a:solidFill>
                              <a:effectLst/>
                              <a:latin typeface="Cambria Math" panose="02040503050406030204" pitchFamily="18" charset="0"/>
                              <a:ea typeface="+mn-ea"/>
                              <a:cs typeface="+mn-cs"/>
                            </a:rPr>
                            <m:t> </m:t>
                          </m:r>
                        </m:e>
                      </m:mr>
                      <m:mr>
                        <m:e>
                          <m:r>
                            <a:rPr lang="fr-FR" sz="1100" b="0" i="1">
                              <a:solidFill>
                                <a:schemeClr val="tx1"/>
                              </a:solidFill>
                              <a:effectLst/>
                              <a:latin typeface="Cambria Math" panose="02040503050406030204" pitchFamily="18" charset="0"/>
                              <a:ea typeface="+mn-ea"/>
                              <a:cs typeface="+mn-cs"/>
                            </a:rPr>
                            <m:t>𝑦</m:t>
                          </m:r>
                        </m:e>
                      </m:mr>
                    </m:m>
                    <m:r>
                      <a:rPr lang="fr-FR" sz="1100" b="0" i="1">
                        <a:solidFill>
                          <a:schemeClr val="tx1"/>
                        </a:solidFill>
                        <a:effectLst/>
                        <a:latin typeface="Cambria Math" panose="02040503050406030204" pitchFamily="18" charset="0"/>
                        <a:ea typeface="+mn-ea"/>
                        <a:cs typeface="+mn-cs"/>
                      </a:rPr>
                      <m:t>    →  </m:t>
                    </m:r>
                    <m:r>
                      <a:rPr lang="fr-FR" sz="1100" b="0" i="1">
                        <a:solidFill>
                          <a:schemeClr val="tx1"/>
                        </a:solidFill>
                        <a:effectLst/>
                        <a:latin typeface="Cambria Math" panose="02040503050406030204" pitchFamily="18" charset="0"/>
                        <a:ea typeface="+mn-ea"/>
                        <a:cs typeface="+mn-cs"/>
                      </a:rPr>
                      <m:t>𝑃𝑎𝑡h</m:t>
                    </m:r>
                    <m:r>
                      <a:rPr lang="fr-FR" sz="1100" b="0" i="1">
                        <a:solidFill>
                          <a:schemeClr val="tx1"/>
                        </a:solidFill>
                        <a:effectLst/>
                        <a:latin typeface="Cambria Math" panose="02040503050406030204" pitchFamily="18" charset="0"/>
                        <a:ea typeface="+mn-ea"/>
                        <a:cs typeface="+mn-cs"/>
                      </a:rPr>
                      <m:t>2</m:t>
                    </m:r>
                    <m:r>
                      <a:rPr lang="fr-FR" sz="1100" b="0" i="1">
                        <a:solidFill>
                          <a:schemeClr val="tx1"/>
                        </a:solidFill>
                        <a:effectLst/>
                        <a:latin typeface="Cambria Math" panose="02040503050406030204" pitchFamily="18" charset="0"/>
                        <a:ea typeface="+mn-ea"/>
                        <a:cs typeface="+mn-cs"/>
                      </a:rPr>
                      <m:t>𝐷</m:t>
                    </m:r>
                    <m:r>
                      <a:rPr lang="fr-FR" sz="1100" b="0" i="1">
                        <a:solidFill>
                          <a:schemeClr val="tx1"/>
                        </a:solidFill>
                        <a:effectLst/>
                        <a:latin typeface="Cambria Math" panose="02040503050406030204" pitchFamily="18" charset="0"/>
                        <a:ea typeface="+mn-ea"/>
                        <a:cs typeface="+mn-cs"/>
                      </a:rPr>
                      <m:t>=</m:t>
                    </m:r>
                    <m:d>
                      <m:dPr>
                        <m:ctrlPr>
                          <a:rPr lang="fr-FR" sz="1100" b="0" i="1">
                            <a:solidFill>
                              <a:schemeClr val="tx1"/>
                            </a:solidFill>
                            <a:effectLst/>
                            <a:latin typeface="Cambria Math" panose="02040503050406030204" pitchFamily="18" charset="0"/>
                            <a:ea typeface="+mn-ea"/>
                            <a:cs typeface="+mn-cs"/>
                          </a:rPr>
                        </m:ctrlPr>
                      </m:dPr>
                      <m:e>
                        <m:r>
                          <a:rPr lang="fr-FR" sz="1100" b="0" i="1">
                            <a:solidFill>
                              <a:schemeClr val="tx1"/>
                            </a:solidFill>
                            <a:effectLst/>
                            <a:latin typeface="Cambria Math" panose="02040503050406030204" pitchFamily="18" charset="0"/>
                            <a:ea typeface="+mn-ea"/>
                            <a:cs typeface="+mn-cs"/>
                          </a:rPr>
                          <m:t>𝑥</m:t>
                        </m:r>
                        <m:r>
                          <a:rPr lang="fr-FR" sz="1100" b="0" i="1">
                            <a:solidFill>
                              <a:schemeClr val="tx1"/>
                            </a:solidFill>
                            <a:effectLst/>
                            <a:latin typeface="Cambria Math" panose="02040503050406030204" pitchFamily="18" charset="0"/>
                            <a:ea typeface="+mn-ea"/>
                            <a:cs typeface="+mn-cs"/>
                          </a:rPr>
                          <m:t>+1</m:t>
                        </m:r>
                      </m:e>
                    </m:d>
                    <m:r>
                      <a:rPr lang="fr-FR" sz="1100" b="0" i="1">
                        <a:solidFill>
                          <a:schemeClr val="tx1"/>
                        </a:solidFill>
                        <a:effectLst/>
                        <a:latin typeface="Cambria Math" panose="02040503050406030204" pitchFamily="18" charset="0"/>
                        <a:ea typeface="+mn-ea"/>
                        <a:cs typeface="+mn-cs"/>
                      </a:rPr>
                      <m:t>+3</m:t>
                    </m:r>
                    <m:d>
                      <m:dPr>
                        <m:ctrlPr>
                          <a:rPr lang="fr-FR" sz="1100" b="0" i="1">
                            <a:solidFill>
                              <a:schemeClr val="tx1"/>
                            </a:solidFill>
                            <a:effectLst/>
                            <a:latin typeface="Cambria Math" panose="02040503050406030204" pitchFamily="18" charset="0"/>
                            <a:ea typeface="+mn-ea"/>
                            <a:cs typeface="+mn-cs"/>
                          </a:rPr>
                        </m:ctrlPr>
                      </m:dPr>
                      <m:e>
                        <m:r>
                          <a:rPr lang="fr-FR" sz="1100" b="0" i="1">
                            <a:solidFill>
                              <a:schemeClr val="tx1"/>
                            </a:solidFill>
                            <a:effectLst/>
                            <a:latin typeface="Cambria Math" panose="02040503050406030204" pitchFamily="18" charset="0"/>
                            <a:ea typeface="+mn-ea"/>
                            <a:cs typeface="+mn-cs"/>
                          </a:rPr>
                          <m:t>𝑦</m:t>
                        </m:r>
                        <m:r>
                          <a:rPr lang="fr-FR" sz="1100" b="0" i="1">
                            <a:solidFill>
                              <a:schemeClr val="tx1"/>
                            </a:solidFill>
                            <a:effectLst/>
                            <a:latin typeface="Cambria Math" panose="02040503050406030204" pitchFamily="18" charset="0"/>
                            <a:ea typeface="+mn-ea"/>
                            <a:cs typeface="+mn-cs"/>
                          </a:rPr>
                          <m:t>+1</m:t>
                        </m:r>
                      </m:e>
                    </m:d>
                  </m:oMath>
                </m:oMathPara>
              </a14:m>
              <a:endParaRPr lang="fr-FR" sz="1100" b="0">
                <a:solidFill>
                  <a:schemeClr val="tx1"/>
                </a:solidFill>
                <a:effectLst/>
                <a:ea typeface="+mn-ea"/>
                <a:cs typeface="+mn-cs"/>
              </a:endParaRPr>
            </a:p>
            <a:p>
              <a:pPr marL="0" marR="0" lvl="0" indent="0" defTabSz="914400" eaLnBrk="1" fontAlgn="auto" latinLnBrk="0" hangingPunct="1">
                <a:lnSpc>
                  <a:spcPct val="100000"/>
                </a:lnSpc>
                <a:spcBef>
                  <a:spcPts val="0"/>
                </a:spcBef>
                <a:spcAft>
                  <a:spcPts val="0"/>
                </a:spcAft>
                <a:buClrTx/>
                <a:buSzTx/>
                <a:buFontTx/>
                <a:buNone/>
                <a:tabLst/>
                <a:defRPr/>
              </a:pPr>
              <a:r>
                <a:rPr lang="fr-FR" sz="1100" i="1">
                  <a:solidFill>
                    <a:schemeClr val="tx1"/>
                  </a:solidFill>
                  <a:latin typeface="+mn-lt"/>
                  <a:ea typeface="+mn-ea"/>
                  <a:cs typeface="+mn-cs"/>
                </a:rPr>
                <a:t>x=int(Path2D mod 3) -1</a:t>
              </a:r>
            </a:p>
            <a:p>
              <a:pPr marL="0" marR="0" lvl="0" indent="0" defTabSz="914400" eaLnBrk="1" fontAlgn="auto" latinLnBrk="0" hangingPunct="1">
                <a:lnSpc>
                  <a:spcPct val="100000"/>
                </a:lnSpc>
                <a:spcBef>
                  <a:spcPts val="0"/>
                </a:spcBef>
                <a:spcAft>
                  <a:spcPts val="0"/>
                </a:spcAft>
                <a:buClrTx/>
                <a:buSzTx/>
                <a:buFontTx/>
                <a:buNone/>
                <a:tabLst/>
                <a:defRPr/>
              </a:pPr>
              <a:r>
                <a:rPr lang="fr-FR" sz="1100" i="1">
                  <a:solidFill>
                    <a:schemeClr val="tx1"/>
                  </a:solidFill>
                  <a:latin typeface="+mn-lt"/>
                  <a:ea typeface="+mn-ea"/>
                  <a:cs typeface="+mn-cs"/>
                </a:rPr>
                <a:t>y=int(Path2D / 3) -1</a:t>
              </a:r>
            </a:p>
          </xdr:txBody>
        </xdr:sp>
      </mc:Choice>
      <mc:Fallback xmlns="">
        <xdr:sp macro="" textlink="">
          <xdr:nvSpPr>
            <xdr:cNvPr id="4" name="ZoneTexte 3">
              <a:extLst>
                <a:ext uri="{FF2B5EF4-FFF2-40B4-BE49-F238E27FC236}">
                  <a16:creationId xmlns:a16="http://schemas.microsoft.com/office/drawing/2014/main" id="{C4F16AE8-95C1-4443-B519-28C354729523}"/>
                </a:ext>
              </a:extLst>
            </xdr:cNvPr>
            <xdr:cNvSpPr txBox="1"/>
          </xdr:nvSpPr>
          <xdr:spPr>
            <a:xfrm>
              <a:off x="160735" y="4520803"/>
              <a:ext cx="2910346" cy="792909"/>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square" lIns="0" tIns="0" rIns="0" bIns="0" rtlCol="0" anchor="t">
              <a:spAutoFit/>
            </a:bodyPr>
            <a:lstStyle/>
            <a:p>
              <a:pPr marL="0" marR="0" lvl="0" indent="0" defTabSz="914400" eaLnBrk="1" fontAlgn="auto" latinLnBrk="0" hangingPunct="1">
                <a:lnSpc>
                  <a:spcPct val="100000"/>
                </a:lnSpc>
                <a:spcBef>
                  <a:spcPts val="0"/>
                </a:spcBef>
                <a:spcAft>
                  <a:spcPts val="0"/>
                </a:spcAft>
                <a:buClrTx/>
                <a:buSzTx/>
                <a:buFontTx/>
                <a:buNone/>
                <a:tabLst/>
                <a:defRPr/>
              </a:pPr>
              <a:r>
                <a:rPr lang="fr-FR" sz="1100" b="0" i="0">
                  <a:solidFill>
                    <a:schemeClr val="tx1"/>
                  </a:solidFill>
                  <a:effectLst/>
                  <a:latin typeface="Cambria Math" panose="02040503050406030204" pitchFamily="18" charset="0"/>
                  <a:ea typeface="+mn-ea"/>
                  <a:cs typeface="+mn-cs"/>
                </a:rPr>
                <a:t>"Offset" ■8(𝑥@ @𝑦)    →  𝑃𝑎𝑡ℎ2𝐷=(𝑥+1)+3(𝑦+1)</a:t>
              </a:r>
              <a:endParaRPr lang="fr-FR" sz="1100" b="0">
                <a:solidFill>
                  <a:schemeClr val="tx1"/>
                </a:solidFill>
                <a:effectLst/>
                <a:ea typeface="+mn-ea"/>
                <a:cs typeface="+mn-cs"/>
              </a:endParaRPr>
            </a:p>
            <a:p>
              <a:pPr marL="0" marR="0" lvl="0" indent="0" defTabSz="914400" eaLnBrk="1" fontAlgn="auto" latinLnBrk="0" hangingPunct="1">
                <a:lnSpc>
                  <a:spcPct val="100000"/>
                </a:lnSpc>
                <a:spcBef>
                  <a:spcPts val="0"/>
                </a:spcBef>
                <a:spcAft>
                  <a:spcPts val="0"/>
                </a:spcAft>
                <a:buClrTx/>
                <a:buSzTx/>
                <a:buFontTx/>
                <a:buNone/>
                <a:tabLst/>
                <a:defRPr/>
              </a:pPr>
              <a:r>
                <a:rPr lang="fr-FR" sz="1100" i="1">
                  <a:solidFill>
                    <a:schemeClr val="tx1"/>
                  </a:solidFill>
                  <a:latin typeface="+mn-lt"/>
                  <a:ea typeface="+mn-ea"/>
                  <a:cs typeface="+mn-cs"/>
                </a:rPr>
                <a:t>x=int(Path2D mod 3) -1</a:t>
              </a:r>
            </a:p>
            <a:p>
              <a:pPr marL="0" marR="0" lvl="0" indent="0" defTabSz="914400" eaLnBrk="1" fontAlgn="auto" latinLnBrk="0" hangingPunct="1">
                <a:lnSpc>
                  <a:spcPct val="100000"/>
                </a:lnSpc>
                <a:spcBef>
                  <a:spcPts val="0"/>
                </a:spcBef>
                <a:spcAft>
                  <a:spcPts val="0"/>
                </a:spcAft>
                <a:buClrTx/>
                <a:buSzTx/>
                <a:buFontTx/>
                <a:buNone/>
                <a:tabLst/>
                <a:defRPr/>
              </a:pPr>
              <a:r>
                <a:rPr lang="fr-FR" sz="1100" i="1">
                  <a:solidFill>
                    <a:schemeClr val="tx1"/>
                  </a:solidFill>
                  <a:latin typeface="+mn-lt"/>
                  <a:ea typeface="+mn-ea"/>
                  <a:cs typeface="+mn-cs"/>
                </a:rPr>
                <a:t>y=int(Path2D / 3) -1</a:t>
              </a:r>
            </a:p>
          </xdr:txBody>
        </xdr:sp>
      </mc:Fallback>
    </mc:AlternateContent>
    <xdr:clientData/>
  </xdr:oneCellAnchor>
  <xdr:oneCellAnchor>
    <xdr:from>
      <xdr:col>4</xdr:col>
      <xdr:colOff>462196</xdr:colOff>
      <xdr:row>12</xdr:row>
      <xdr:rowOff>166230</xdr:rowOff>
    </xdr:from>
    <xdr:ext cx="1052188" cy="172227"/>
    <mc:AlternateContent xmlns:mc="http://schemas.openxmlformats.org/markup-compatibility/2006" xmlns:a14="http://schemas.microsoft.com/office/drawing/2010/main">
      <mc:Choice Requires="a14">
        <xdr:sp macro="" textlink="">
          <xdr:nvSpPr>
            <xdr:cNvPr id="5" name="ZoneTexte 4">
              <a:extLst>
                <a:ext uri="{FF2B5EF4-FFF2-40B4-BE49-F238E27FC236}">
                  <a16:creationId xmlns:a16="http://schemas.microsoft.com/office/drawing/2014/main" id="{AFA26441-23AB-4224-9F76-714F2189FF8F}"/>
                </a:ext>
              </a:extLst>
            </xdr:cNvPr>
            <xdr:cNvSpPr txBox="1"/>
          </xdr:nvSpPr>
          <xdr:spPr>
            <a:xfrm>
              <a:off x="2386246" y="5204955"/>
              <a:ext cx="1052188" cy="172227"/>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square" lIns="0" tIns="0" rIns="0" bIns="0" rtlCol="0" anchor="t">
              <a:spAutoFit/>
            </a:bodyPr>
            <a:lstStyle/>
            <a:p>
              <a:pPr/>
              <a14:m>
                <m:oMathPara xmlns:m="http://schemas.openxmlformats.org/officeDocument/2006/math">
                  <m:oMathParaPr>
                    <m:jc m:val="left"/>
                  </m:oMathParaPr>
                  <m:oMath xmlns:m="http://schemas.openxmlformats.org/officeDocument/2006/math">
                    <m:r>
                      <a:rPr lang="fr-FR" sz="1100" b="0" i="1">
                        <a:latin typeface="Cambria Math" panose="02040503050406030204" pitchFamily="18" charset="0"/>
                      </a:rPr>
                      <m:t>0≤</m:t>
                    </m:r>
                    <m:r>
                      <a:rPr lang="fr-FR" sz="1100" b="0" i="1">
                        <a:latin typeface="Cambria Math" panose="02040503050406030204" pitchFamily="18" charset="0"/>
                      </a:rPr>
                      <m:t>𝑃𝑎𝑡h</m:t>
                    </m:r>
                    <m:r>
                      <a:rPr lang="fr-FR" sz="1100" b="0" i="1">
                        <a:latin typeface="Cambria Math" panose="02040503050406030204" pitchFamily="18" charset="0"/>
                      </a:rPr>
                      <m:t>2</m:t>
                    </m:r>
                    <m:r>
                      <a:rPr lang="fr-FR" sz="1100" b="0" i="1">
                        <a:latin typeface="Cambria Math" panose="02040503050406030204" pitchFamily="18" charset="0"/>
                      </a:rPr>
                      <m:t>𝐷</m:t>
                    </m:r>
                    <m:r>
                      <a:rPr lang="fr-FR" sz="1100" b="0" i="1">
                        <a:latin typeface="Cambria Math" panose="02040503050406030204" pitchFamily="18" charset="0"/>
                      </a:rPr>
                      <m:t>≤8</m:t>
                    </m:r>
                  </m:oMath>
                </m:oMathPara>
              </a14:m>
              <a:endParaRPr lang="fr-FR" sz="1100"/>
            </a:p>
          </xdr:txBody>
        </xdr:sp>
      </mc:Choice>
      <mc:Fallback xmlns="">
        <xdr:sp macro="" textlink="">
          <xdr:nvSpPr>
            <xdr:cNvPr id="5" name="ZoneTexte 4">
              <a:extLst>
                <a:ext uri="{FF2B5EF4-FFF2-40B4-BE49-F238E27FC236}">
                  <a16:creationId xmlns:a16="http://schemas.microsoft.com/office/drawing/2014/main" id="{AFA26441-23AB-4224-9F76-714F2189FF8F}"/>
                </a:ext>
              </a:extLst>
            </xdr:cNvPr>
            <xdr:cNvSpPr txBox="1"/>
          </xdr:nvSpPr>
          <xdr:spPr>
            <a:xfrm>
              <a:off x="2386246" y="5204955"/>
              <a:ext cx="1052188" cy="172227"/>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square" lIns="0" tIns="0" rIns="0" bIns="0" rtlCol="0" anchor="t">
              <a:spAutoFit/>
            </a:bodyPr>
            <a:lstStyle/>
            <a:p>
              <a:pPr/>
              <a:r>
                <a:rPr lang="fr-FR" sz="1100" b="0" i="0">
                  <a:latin typeface="Cambria Math" panose="02040503050406030204" pitchFamily="18" charset="0"/>
                </a:rPr>
                <a:t>0≤𝑃𝑎𝑡ℎ2𝐷≤8</a:t>
              </a:r>
              <a:endParaRPr lang="fr-FR" sz="1100"/>
            </a:p>
          </xdr:txBody>
        </xdr:sp>
      </mc:Fallback>
    </mc:AlternateContent>
    <xdr:clientData/>
  </xdr:oneCellAnchor>
  <xdr:twoCellAnchor>
    <xdr:from>
      <xdr:col>5</xdr:col>
      <xdr:colOff>97971</xdr:colOff>
      <xdr:row>35</xdr:row>
      <xdr:rowOff>10887</xdr:rowOff>
    </xdr:from>
    <xdr:to>
      <xdr:col>7</xdr:col>
      <xdr:colOff>76201</xdr:colOff>
      <xdr:row>39</xdr:row>
      <xdr:rowOff>125186</xdr:rowOff>
    </xdr:to>
    <xdr:grpSp>
      <xdr:nvGrpSpPr>
        <xdr:cNvPr id="6" name="Groupe 5">
          <a:extLst>
            <a:ext uri="{FF2B5EF4-FFF2-40B4-BE49-F238E27FC236}">
              <a16:creationId xmlns:a16="http://schemas.microsoft.com/office/drawing/2014/main" id="{3F6B800D-8BBF-4EC6-A473-2878BE2869A7}"/>
            </a:ext>
          </a:extLst>
        </xdr:cNvPr>
        <xdr:cNvGrpSpPr/>
      </xdr:nvGrpSpPr>
      <xdr:grpSpPr>
        <a:xfrm>
          <a:off x="2780010" y="9756466"/>
          <a:ext cx="1066086" cy="916404"/>
          <a:chOff x="2884714" y="6743701"/>
          <a:chExt cx="1061358" cy="876299"/>
        </a:xfrm>
      </xdr:grpSpPr>
      <xdr:sp macro="" textlink="">
        <xdr:nvSpPr>
          <xdr:cNvPr id="7" name="Flèche : haut 6">
            <a:extLst>
              <a:ext uri="{FF2B5EF4-FFF2-40B4-BE49-F238E27FC236}">
                <a16:creationId xmlns:a16="http://schemas.microsoft.com/office/drawing/2014/main" id="{3B40DA57-E1F4-FE4F-D397-C7798BB96EB9}"/>
              </a:ext>
            </a:extLst>
          </xdr:cNvPr>
          <xdr:cNvSpPr/>
        </xdr:nvSpPr>
        <xdr:spPr>
          <a:xfrm rot="10800000">
            <a:off x="3076065" y="6945425"/>
            <a:ext cx="180000" cy="502980"/>
          </a:xfrm>
          <a:prstGeom prst="up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sp macro="" textlink="">
        <xdr:nvSpPr>
          <xdr:cNvPr id="8" name="Flèche : haut 7">
            <a:extLst>
              <a:ext uri="{FF2B5EF4-FFF2-40B4-BE49-F238E27FC236}">
                <a16:creationId xmlns:a16="http://schemas.microsoft.com/office/drawing/2014/main" id="{E8BA5B35-A82C-9C2B-F1C6-EDC01A2E6371}"/>
              </a:ext>
            </a:extLst>
          </xdr:cNvPr>
          <xdr:cNvSpPr/>
        </xdr:nvSpPr>
        <xdr:spPr>
          <a:xfrm rot="5400000">
            <a:off x="3285151" y="6740113"/>
            <a:ext cx="180000" cy="504000"/>
          </a:xfrm>
          <a:prstGeom prst="up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sp macro="" textlink="">
        <xdr:nvSpPr>
          <xdr:cNvPr id="9" name="ZoneTexte 8">
            <a:extLst>
              <a:ext uri="{FF2B5EF4-FFF2-40B4-BE49-F238E27FC236}">
                <a16:creationId xmlns:a16="http://schemas.microsoft.com/office/drawing/2014/main" id="{ACDAD5C3-A345-11E6-4360-72FC543C023D}"/>
              </a:ext>
            </a:extLst>
          </xdr:cNvPr>
          <xdr:cNvSpPr txBox="1"/>
        </xdr:nvSpPr>
        <xdr:spPr>
          <a:xfrm>
            <a:off x="3526973" y="7015842"/>
            <a:ext cx="419099" cy="250372"/>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square" rtlCol="0" anchor="t">
            <a:noAutofit/>
          </a:bodyPr>
          <a:lstStyle/>
          <a:p>
            <a:r>
              <a:rPr lang="fr-FR" sz="1100"/>
              <a:t>X=1</a:t>
            </a:r>
          </a:p>
        </xdr:txBody>
      </xdr:sp>
      <xdr:sp macro="" textlink="">
        <xdr:nvSpPr>
          <xdr:cNvPr id="10" name="ZoneTexte 9">
            <a:extLst>
              <a:ext uri="{FF2B5EF4-FFF2-40B4-BE49-F238E27FC236}">
                <a16:creationId xmlns:a16="http://schemas.microsoft.com/office/drawing/2014/main" id="{B85F704B-7E06-5234-3B6E-03CEB42412BA}"/>
              </a:ext>
            </a:extLst>
          </xdr:cNvPr>
          <xdr:cNvSpPr txBox="1"/>
        </xdr:nvSpPr>
        <xdr:spPr>
          <a:xfrm>
            <a:off x="2884714" y="6743701"/>
            <a:ext cx="234043" cy="255814"/>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square" rtlCol="0" anchor="t">
            <a:noAutofit/>
          </a:bodyPr>
          <a:lstStyle/>
          <a:p>
            <a:r>
              <a:rPr lang="fr-FR" sz="1100"/>
              <a:t>0</a:t>
            </a:r>
          </a:p>
        </xdr:txBody>
      </xdr:sp>
      <xdr:sp macro="" textlink="">
        <xdr:nvSpPr>
          <xdr:cNvPr id="11" name="ZoneTexte 10">
            <a:extLst>
              <a:ext uri="{FF2B5EF4-FFF2-40B4-BE49-F238E27FC236}">
                <a16:creationId xmlns:a16="http://schemas.microsoft.com/office/drawing/2014/main" id="{EC79E3F0-4A1D-4A1C-AFB8-888EB31BE4C7}"/>
              </a:ext>
            </a:extLst>
          </xdr:cNvPr>
          <xdr:cNvSpPr txBox="1"/>
        </xdr:nvSpPr>
        <xdr:spPr>
          <a:xfrm>
            <a:off x="2950029" y="7369628"/>
            <a:ext cx="484414" cy="250372"/>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square" rtlCol="0" anchor="t">
            <a:noAutofit/>
          </a:bodyPr>
          <a:lstStyle/>
          <a:p>
            <a:r>
              <a:rPr lang="fr-FR" sz="1100"/>
              <a:t>Y=1</a:t>
            </a:r>
          </a:p>
        </xdr:txBody>
      </xdr:sp>
    </xdr:grpSp>
    <xdr:clientData/>
  </xdr:twoCellAnchor>
  <xdr:twoCellAnchor editAs="oneCell">
    <xdr:from>
      <xdr:col>0</xdr:col>
      <xdr:colOff>42632</xdr:colOff>
      <xdr:row>1</xdr:row>
      <xdr:rowOff>1002</xdr:rowOff>
    </xdr:from>
    <xdr:to>
      <xdr:col>10</xdr:col>
      <xdr:colOff>2130592</xdr:colOff>
      <xdr:row>2</xdr:row>
      <xdr:rowOff>0</xdr:rowOff>
    </xdr:to>
    <xdr:pic>
      <xdr:nvPicPr>
        <xdr:cNvPr id="12" name="Image 11">
          <a:extLst>
            <a:ext uri="{FF2B5EF4-FFF2-40B4-BE49-F238E27FC236}">
              <a16:creationId xmlns:a16="http://schemas.microsoft.com/office/drawing/2014/main" id="{E8656DA0-DB1E-4AF7-8FA2-A89D6870BE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632" y="839202"/>
          <a:ext cx="7602935" cy="1103898"/>
        </a:xfrm>
        <a:prstGeom prst="rect">
          <a:avLst/>
        </a:prstGeom>
        <a:noFill/>
        <a:ln>
          <a:solidFill>
            <a:schemeClr val="tx1"/>
          </a:solidFill>
        </a:ln>
        <a:extLst>
          <a:ext uri="{909E8E84-426E-40DD-AFC4-6F175D3DCCD1}">
            <a14:hiddenFill xmlns:a14="http://schemas.microsoft.com/office/drawing/2010/main">
              <a:solidFill>
                <a:srgbClr val="FFFFFF"/>
              </a:solidFill>
            </a14:hiddenFill>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73B63F76-A334-4AD7-8B3A-0FDB2DF4782A}" name="Tableau1" displayName="Tableau1" ref="A26:E53" totalsRowShown="0" headerRowDxfId="6" dataDxfId="5">
  <autoFilter ref="A26:E53" xr:uid="{CCBCAF7C-2BFD-412C-B3D1-71FEF5DB6B1B}"/>
  <tableColumns count="5">
    <tableColumn id="2" xr3:uid="{6190E190-CC87-4C44-BAEC-5017C101C282}" name="X" dataDxfId="4"/>
    <tableColumn id="3" xr3:uid="{4B4606C6-2C68-4E95-BEF1-69D5569F0BCD}" name="Y" dataDxfId="3"/>
    <tableColumn id="4" xr3:uid="{7E8BE629-09ED-43D6-BC0E-FC074E936DDB}" name="Z" dataDxfId="2"/>
    <tableColumn id="6" xr3:uid="{5D140E2A-7CD5-419B-B989-C4BF759A210F}" name="Path3D" dataDxfId="1">
      <calculatedColumnFormula>(Tableau1[[#This Row],[X]]+1)+
3*(Tableau1[[#This Row],[Y]]+1)+
9*(Tableau1[[#This Row],[Z]]+1)</calculatedColumnFormula>
    </tableColumn>
    <tableColumn id="5" xr3:uid="{8139F0E0-190F-4F84-8BBD-754FE7A4472E}" name="Path2D" dataDxfId="0">
      <calculatedColumnFormula>(Tableau1[[#This Row],[X]]+1)+3*(Tableau1[[#This Row],[Y]]+1)</calculatedColumnFormula>
    </tableColumn>
  </tableColumns>
  <tableStyleInfo name="TableStyleLight9" showFirstColumn="0" showLastColumn="0" showRowStripes="1" showColumnStripes="0"/>
</table>
</file>

<file path=xl/theme/theme1.xml><?xml version="1.0" encoding="utf-8"?>
<a:theme xmlns:a="http://schemas.openxmlformats.org/drawingml/2006/main" name="Thème Office 2013 –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forum.excel-pratique.com/membre/30969" TargetMode="External"/><Relationship Id="rId2" Type="http://schemas.openxmlformats.org/officeDocument/2006/relationships/hyperlink" Target="https://3d-viewers.com/" TargetMode="External"/><Relationship Id="rId1" Type="http://schemas.openxmlformats.org/officeDocument/2006/relationships/hyperlink" Target="mailto:fillon.s@wanadoo.fr?subject=Propagation%20v2.1" TargetMode="External"/><Relationship Id="rId5" Type="http://schemas.openxmlformats.org/officeDocument/2006/relationships/drawing" Target="../drawings/drawing1.xml"/><Relationship Id="rId4"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drawing" Target="../drawings/drawing2.xml"/><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53C52C9-4A94-4CEF-A0BD-8451C3F42F5B}">
  <sheetPr codeName="Help">
    <pageSetUpPr fitToPage="1"/>
  </sheetPr>
  <dimension ref="A1:A151"/>
  <sheetViews>
    <sheetView showGridLines="0" tabSelected="1" zoomScale="115" zoomScaleNormal="115" workbookViewId="0"/>
  </sheetViews>
  <sheetFormatPr baseColWidth="10" defaultColWidth="0" defaultRowHeight="15" customHeight="1" zeroHeight="1" x14ac:dyDescent="0.25"/>
  <cols>
    <col min="1" max="1" width="115.7109375" customWidth="1"/>
    <col min="16384" max="16384" width="0" hidden="1" customWidth="1"/>
  </cols>
  <sheetData>
    <row r="1" spans="1:1" s="2" customFormat="1" ht="31.5" x14ac:dyDescent="0.5">
      <c r="A1" s="74" t="s">
        <v>65</v>
      </c>
    </row>
    <row r="2" spans="1:1" ht="30" customHeight="1" thickBot="1" x14ac:dyDescent="0.4">
      <c r="A2" s="75" t="s">
        <v>0</v>
      </c>
    </row>
    <row r="3" spans="1:1" s="4" customFormat="1" ht="30.75" thickTop="1" x14ac:dyDescent="0.25">
      <c r="A3" s="76" t="s">
        <v>53</v>
      </c>
    </row>
    <row r="4" spans="1:1" s="4" customFormat="1" ht="30" x14ac:dyDescent="0.25">
      <c r="A4" s="76" t="s">
        <v>69</v>
      </c>
    </row>
    <row r="5" spans="1:1" s="4" customFormat="1" ht="5.0999999999999996" customHeight="1" x14ac:dyDescent="0.25">
      <c r="A5" s="3"/>
    </row>
    <row r="6" spans="1:1" x14ac:dyDescent="0.25">
      <c r="A6" s="3"/>
    </row>
    <row r="7" spans="1:1" x14ac:dyDescent="0.25">
      <c r="A7" s="3"/>
    </row>
    <row r="8" spans="1:1" x14ac:dyDescent="0.25">
      <c r="A8" s="3"/>
    </row>
    <row r="9" spans="1:1" x14ac:dyDescent="0.25">
      <c r="A9" s="3"/>
    </row>
    <row r="10" spans="1:1" x14ac:dyDescent="0.25">
      <c r="A10" s="3"/>
    </row>
    <row r="11" spans="1:1" x14ac:dyDescent="0.25">
      <c r="A11" s="3"/>
    </row>
    <row r="12" spans="1:1" x14ac:dyDescent="0.25">
      <c r="A12" s="3"/>
    </row>
    <row r="13" spans="1:1" x14ac:dyDescent="0.25">
      <c r="A13" s="3"/>
    </row>
    <row r="14" spans="1:1" x14ac:dyDescent="0.25">
      <c r="A14" s="3"/>
    </row>
    <row r="15" spans="1:1" x14ac:dyDescent="0.25">
      <c r="A15" s="3"/>
    </row>
    <row r="16" spans="1:1" x14ac:dyDescent="0.25">
      <c r="A16" s="3"/>
    </row>
    <row r="17" spans="1:1" x14ac:dyDescent="0.25">
      <c r="A17" s="3"/>
    </row>
    <row r="18" spans="1:1" x14ac:dyDescent="0.25">
      <c r="A18" s="3"/>
    </row>
    <row r="19" spans="1:1" x14ac:dyDescent="0.25">
      <c r="A19" s="3"/>
    </row>
    <row r="20" spans="1:1" x14ac:dyDescent="0.25">
      <c r="A20" s="3"/>
    </row>
    <row r="21" spans="1:1" x14ac:dyDescent="0.25">
      <c r="A21" s="3"/>
    </row>
    <row r="22" spans="1:1" x14ac:dyDescent="0.25">
      <c r="A22" s="3"/>
    </row>
    <row r="23" spans="1:1" x14ac:dyDescent="0.25">
      <c r="A23" s="3"/>
    </row>
    <row r="24" spans="1:1" x14ac:dyDescent="0.25">
      <c r="A24" s="3"/>
    </row>
    <row r="25" spans="1:1" x14ac:dyDescent="0.25">
      <c r="A25" s="3"/>
    </row>
    <row r="26" spans="1:1" x14ac:dyDescent="0.25">
      <c r="A26" s="3"/>
    </row>
    <row r="27" spans="1:1" x14ac:dyDescent="0.25">
      <c r="A27" s="3"/>
    </row>
    <row r="28" spans="1:1" x14ac:dyDescent="0.25">
      <c r="A28" s="3"/>
    </row>
    <row r="29" spans="1:1" x14ac:dyDescent="0.25">
      <c r="A29" s="3"/>
    </row>
    <row r="30" spans="1:1" x14ac:dyDescent="0.25">
      <c r="A30" s="3"/>
    </row>
    <row r="31" spans="1:1" x14ac:dyDescent="0.25">
      <c r="A31" s="3"/>
    </row>
    <row r="32" spans="1:1" x14ac:dyDescent="0.25">
      <c r="A32" s="3"/>
    </row>
    <row r="33" spans="1:1" x14ac:dyDescent="0.25">
      <c r="A33" s="3"/>
    </row>
    <row r="34" spans="1:1" x14ac:dyDescent="0.25">
      <c r="A34" s="3"/>
    </row>
    <row r="35" spans="1:1" x14ac:dyDescent="0.25">
      <c r="A35" s="3"/>
    </row>
    <row r="36" spans="1:1" x14ac:dyDescent="0.25">
      <c r="A36" s="3"/>
    </row>
    <row r="37" spans="1:1" ht="30" customHeight="1" thickBot="1" x14ac:dyDescent="0.4">
      <c r="A37" s="75" t="s">
        <v>1</v>
      </c>
    </row>
    <row r="38" spans="1:1" s="4" customFormat="1" ht="5.0999999999999996" customHeight="1" thickTop="1" x14ac:dyDescent="0.25">
      <c r="A38" s="3"/>
    </row>
    <row r="39" spans="1:1" x14ac:dyDescent="0.25">
      <c r="A39" s="77" t="s">
        <v>17</v>
      </c>
    </row>
    <row r="40" spans="1:1" x14ac:dyDescent="0.25">
      <c r="A40" s="3"/>
    </row>
    <row r="41" spans="1:1" x14ac:dyDescent="0.25">
      <c r="A41" s="3"/>
    </row>
    <row r="42" spans="1:1" x14ac:dyDescent="0.25">
      <c r="A42" s="3"/>
    </row>
    <row r="43" spans="1:1" ht="30" x14ac:dyDescent="0.25">
      <c r="A43" s="77" t="s">
        <v>54</v>
      </c>
    </row>
    <row r="44" spans="1:1" x14ac:dyDescent="0.25">
      <c r="A44" s="77" t="s">
        <v>16</v>
      </c>
    </row>
    <row r="45" spans="1:1" x14ac:dyDescent="0.25">
      <c r="A45" s="77" t="s">
        <v>15</v>
      </c>
    </row>
    <row r="46" spans="1:1" x14ac:dyDescent="0.25">
      <c r="A46" s="78" t="s">
        <v>59</v>
      </c>
    </row>
    <row r="47" spans="1:1" x14ac:dyDescent="0.25">
      <c r="A47" s="78" t="s">
        <v>55</v>
      </c>
    </row>
    <row r="48" spans="1:1" ht="44.25" customHeight="1" x14ac:dyDescent="0.25">
      <c r="A48" s="77" t="s">
        <v>66</v>
      </c>
    </row>
    <row r="49" spans="1:1" x14ac:dyDescent="0.25">
      <c r="A49" s="77" t="s">
        <v>14</v>
      </c>
    </row>
    <row r="50" spans="1:1" x14ac:dyDescent="0.25">
      <c r="A50" s="77" t="s">
        <v>13</v>
      </c>
    </row>
    <row r="51" spans="1:1" ht="5.0999999999999996" customHeight="1" x14ac:dyDescent="0.25">
      <c r="A51" s="5"/>
    </row>
    <row r="52" spans="1:1" x14ac:dyDescent="0.25">
      <c r="A52" s="77" t="s">
        <v>12</v>
      </c>
    </row>
    <row r="53" spans="1:1" ht="30" x14ac:dyDescent="0.25">
      <c r="A53" s="77" t="s">
        <v>11</v>
      </c>
    </row>
    <row r="54" spans="1:1" ht="5.0999999999999996" customHeight="1" x14ac:dyDescent="0.25">
      <c r="A54" s="5"/>
    </row>
    <row r="55" spans="1:1" ht="30" x14ac:dyDescent="0.25">
      <c r="A55" s="77" t="s">
        <v>10</v>
      </c>
    </row>
    <row r="56" spans="1:1" ht="30" customHeight="1" thickBot="1" x14ac:dyDescent="0.4">
      <c r="A56" s="75" t="s">
        <v>2</v>
      </c>
    </row>
    <row r="57" spans="1:1" ht="5.0999999999999996" customHeight="1" thickTop="1" x14ac:dyDescent="0.25">
      <c r="A57" s="5"/>
    </row>
    <row r="58" spans="1:1" x14ac:dyDescent="0.25">
      <c r="A58" s="77" t="s">
        <v>9</v>
      </c>
    </row>
    <row r="59" spans="1:1" ht="5.0999999999999996" customHeight="1" x14ac:dyDescent="0.25">
      <c r="A59" s="5"/>
    </row>
    <row r="60" spans="1:1" ht="30" x14ac:dyDescent="0.25">
      <c r="A60" s="77" t="s">
        <v>8</v>
      </c>
    </row>
    <row r="61" spans="1:1" ht="5.0999999999999996" customHeight="1" x14ac:dyDescent="0.25">
      <c r="A61" s="5"/>
    </row>
    <row r="62" spans="1:1" ht="30" x14ac:dyDescent="0.25">
      <c r="A62" s="77" t="s">
        <v>3</v>
      </c>
    </row>
    <row r="63" spans="1:1" x14ac:dyDescent="0.25">
      <c r="A63" s="6" t="s">
        <v>19</v>
      </c>
    </row>
    <row r="64" spans="1:1" x14ac:dyDescent="0.25">
      <c r="A64" s="7"/>
    </row>
    <row r="65" spans="1:1" x14ac:dyDescent="0.25">
      <c r="A65" s="7"/>
    </row>
    <row r="66" spans="1:1" x14ac:dyDescent="0.25">
      <c r="A66" s="7"/>
    </row>
    <row r="67" spans="1:1" x14ac:dyDescent="0.25">
      <c r="A67" s="7"/>
    </row>
    <row r="68" spans="1:1" x14ac:dyDescent="0.25">
      <c r="A68" s="7"/>
    </row>
    <row r="69" spans="1:1" x14ac:dyDescent="0.25">
      <c r="A69" s="7"/>
    </row>
    <row r="70" spans="1:1" x14ac:dyDescent="0.25">
      <c r="A70" s="7"/>
    </row>
    <row r="71" spans="1:1" x14ac:dyDescent="0.25">
      <c r="A71" s="7"/>
    </row>
    <row r="72" spans="1:1" x14ac:dyDescent="0.25">
      <c r="A72" s="7"/>
    </row>
    <row r="73" spans="1:1" x14ac:dyDescent="0.25">
      <c r="A73" s="7"/>
    </row>
    <row r="74" spans="1:1" x14ac:dyDescent="0.25">
      <c r="A74" s="7"/>
    </row>
    <row r="75" spans="1:1" x14ac:dyDescent="0.25">
      <c r="A75" s="7"/>
    </row>
    <row r="76" spans="1:1" x14ac:dyDescent="0.25">
      <c r="A76" s="7"/>
    </row>
    <row r="77" spans="1:1" x14ac:dyDescent="0.25">
      <c r="A77" s="7"/>
    </row>
    <row r="78" spans="1:1" x14ac:dyDescent="0.25">
      <c r="A78" s="7"/>
    </row>
    <row r="79" spans="1:1" x14ac:dyDescent="0.25">
      <c r="A79" s="7"/>
    </row>
    <row r="80" spans="1:1" x14ac:dyDescent="0.25">
      <c r="A80" s="7"/>
    </row>
    <row r="81" spans="1:1" x14ac:dyDescent="0.25">
      <c r="A81" s="7"/>
    </row>
    <row r="82" spans="1:1" x14ac:dyDescent="0.25">
      <c r="A82" s="7"/>
    </row>
    <row r="83" spans="1:1" x14ac:dyDescent="0.25">
      <c r="A83" s="7"/>
    </row>
    <row r="84" spans="1:1" x14ac:dyDescent="0.25">
      <c r="A84" s="7"/>
    </row>
    <row r="85" spans="1:1" x14ac:dyDescent="0.25">
      <c r="A85" s="7"/>
    </row>
    <row r="86" spans="1:1" x14ac:dyDescent="0.25">
      <c r="A86" s="7"/>
    </row>
    <row r="87" spans="1:1" x14ac:dyDescent="0.25">
      <c r="A87" s="7"/>
    </row>
    <row r="88" spans="1:1" x14ac:dyDescent="0.25">
      <c r="A88" s="7"/>
    </row>
    <row r="89" spans="1:1" x14ac:dyDescent="0.25">
      <c r="A89" s="7"/>
    </row>
    <row r="90" spans="1:1" x14ac:dyDescent="0.25">
      <c r="A90" s="7"/>
    </row>
    <row r="91" spans="1:1" x14ac:dyDescent="0.25">
      <c r="A91" s="7"/>
    </row>
    <row r="92" spans="1:1" x14ac:dyDescent="0.25">
      <c r="A92" s="7"/>
    </row>
    <row r="93" spans="1:1" x14ac:dyDescent="0.25">
      <c r="A93" s="7"/>
    </row>
    <row r="94" spans="1:1" x14ac:dyDescent="0.25">
      <c r="A94" s="77" t="s">
        <v>64</v>
      </c>
    </row>
    <row r="95" spans="1:1" ht="30" customHeight="1" thickBot="1" x14ac:dyDescent="0.4">
      <c r="A95" s="75" t="s">
        <v>60</v>
      </c>
    </row>
    <row r="96" spans="1:1" ht="5.0999999999999996" customHeight="1" thickTop="1" x14ac:dyDescent="0.25">
      <c r="A96" s="3"/>
    </row>
    <row r="97" spans="1:1" ht="30" x14ac:dyDescent="0.25">
      <c r="A97" s="77" t="s">
        <v>67</v>
      </c>
    </row>
    <row r="98" spans="1:1" ht="5.0999999999999996" customHeight="1" x14ac:dyDescent="0.25">
      <c r="A98" s="3"/>
    </row>
    <row r="99" spans="1:1" ht="30" x14ac:dyDescent="0.25">
      <c r="A99" s="76" t="s">
        <v>62</v>
      </c>
    </row>
    <row r="100" spans="1:1" ht="5.0999999999999996" customHeight="1" x14ac:dyDescent="0.25">
      <c r="A100" s="3"/>
    </row>
    <row r="101" spans="1:1" x14ac:dyDescent="0.25">
      <c r="A101" s="79" t="s">
        <v>61</v>
      </c>
    </row>
    <row r="102" spans="1:1" ht="30" customHeight="1" thickBot="1" x14ac:dyDescent="0.4">
      <c r="A102" s="75" t="s">
        <v>7</v>
      </c>
    </row>
    <row r="103" spans="1:1" ht="5.0999999999999996" customHeight="1" thickTop="1" x14ac:dyDescent="0.25"/>
    <row r="104" spans="1:1" x14ac:dyDescent="0.25">
      <c r="A104" s="8" t="s">
        <v>20</v>
      </c>
    </row>
    <row r="105" spans="1:1" x14ac:dyDescent="0.25">
      <c r="A105" s="8" t="s">
        <v>21</v>
      </c>
    </row>
    <row r="106" spans="1:1" x14ac:dyDescent="0.25">
      <c r="A106" s="8" t="s">
        <v>22</v>
      </c>
    </row>
    <row r="107" spans="1:1" x14ac:dyDescent="0.25">
      <c r="A107" s="8" t="s">
        <v>23</v>
      </c>
    </row>
    <row r="108" spans="1:1" x14ac:dyDescent="0.25">
      <c r="A108" s="9" t="s">
        <v>24</v>
      </c>
    </row>
    <row r="109" spans="1:1" ht="5.0999999999999996" customHeight="1" x14ac:dyDescent="0.25">
      <c r="A109" s="9"/>
    </row>
    <row r="110" spans="1:1" ht="30" x14ac:dyDescent="0.25">
      <c r="A110" s="80" t="s">
        <v>68</v>
      </c>
    </row>
    <row r="111" spans="1:1" ht="30" customHeight="1" thickBot="1" x14ac:dyDescent="0.4">
      <c r="A111" s="75" t="s">
        <v>5</v>
      </c>
    </row>
    <row r="112" spans="1:1" ht="5.0999999999999996" customHeight="1" thickTop="1" x14ac:dyDescent="0.25">
      <c r="A112" s="3"/>
    </row>
    <row r="113" spans="1:1" ht="45" x14ac:dyDescent="0.25">
      <c r="A113" s="76" t="s">
        <v>6</v>
      </c>
    </row>
    <row r="114" spans="1:1" x14ac:dyDescent="0.25">
      <c r="A114" s="73" t="s">
        <v>25</v>
      </c>
    </row>
    <row r="115" spans="1:1" ht="5.0999999999999996" customHeight="1" x14ac:dyDescent="0.25">
      <c r="A115" s="10"/>
    </row>
    <row r="116" spans="1:1" ht="30" x14ac:dyDescent="0.25">
      <c r="A116" s="76" t="s">
        <v>18</v>
      </c>
    </row>
    <row r="117" spans="1:1" x14ac:dyDescent="0.25"/>
    <row r="118" spans="1:1" hidden="1" x14ac:dyDescent="0.25"/>
    <row r="119" spans="1:1" hidden="1" x14ac:dyDescent="0.25"/>
    <row r="120" spans="1:1" hidden="1" x14ac:dyDescent="0.25"/>
    <row r="121" spans="1:1" hidden="1" x14ac:dyDescent="0.25"/>
    <row r="122" spans="1:1" hidden="1" x14ac:dyDescent="0.25"/>
    <row r="123" spans="1:1" hidden="1" x14ac:dyDescent="0.25"/>
    <row r="124" spans="1:1" hidden="1" x14ac:dyDescent="0.25"/>
    <row r="125" spans="1:1" hidden="1" x14ac:dyDescent="0.25"/>
    <row r="126" spans="1:1" hidden="1" x14ac:dyDescent="0.25"/>
    <row r="127" spans="1:1" hidden="1" x14ac:dyDescent="0.25"/>
    <row r="128" spans="1:1" hidden="1" x14ac:dyDescent="0.25"/>
    <row r="129" hidden="1" x14ac:dyDescent="0.25"/>
    <row r="130" hidden="1" x14ac:dyDescent="0.25"/>
    <row r="131" hidden="1" x14ac:dyDescent="0.25"/>
    <row r="132" hidden="1" x14ac:dyDescent="0.25"/>
    <row r="133" hidden="1" x14ac:dyDescent="0.25"/>
    <row r="134" hidden="1" x14ac:dyDescent="0.25"/>
    <row r="135" hidden="1" x14ac:dyDescent="0.25"/>
    <row r="136" hidden="1" x14ac:dyDescent="0.25"/>
    <row r="137" hidden="1" x14ac:dyDescent="0.25"/>
    <row r="138" hidden="1" x14ac:dyDescent="0.25"/>
    <row r="139" hidden="1" x14ac:dyDescent="0.25"/>
    <row r="140" hidden="1" x14ac:dyDescent="0.25"/>
    <row r="141" hidden="1" x14ac:dyDescent="0.25"/>
    <row r="142" hidden="1" x14ac:dyDescent="0.25"/>
    <row r="143" hidden="1" x14ac:dyDescent="0.25"/>
    <row r="144" hidden="1" x14ac:dyDescent="0.25"/>
    <row r="145" spans="1:1" hidden="1" x14ac:dyDescent="0.25"/>
    <row r="146" spans="1:1" hidden="1" x14ac:dyDescent="0.25"/>
    <row r="147" spans="1:1" hidden="1" x14ac:dyDescent="0.25">
      <c r="A147" s="3"/>
    </row>
    <row r="148" spans="1:1" hidden="1" x14ac:dyDescent="0.25">
      <c r="A148" s="3"/>
    </row>
    <row r="149" spans="1:1" hidden="1" x14ac:dyDescent="0.25">
      <c r="A149" s="3"/>
    </row>
    <row r="150" spans="1:1" hidden="1" x14ac:dyDescent="0.25">
      <c r="A150" s="11"/>
    </row>
    <row r="151" spans="1:1" ht="15" customHeight="1" x14ac:dyDescent="0.25"/>
  </sheetData>
  <sheetProtection sheet="1" selectLockedCells="1"/>
  <hyperlinks>
    <hyperlink ref="A108" r:id="rId1" xr:uid="{27109BF6-97CD-4E87-A803-F64AFAF6B0BB}"/>
    <hyperlink ref="A63" r:id="rId2" xr:uid="{E2E6BA6A-4E31-4686-846D-4949201C2184}"/>
    <hyperlink ref="A114" r:id="rId3" xr:uid="{03EA935C-735B-4AAA-A20F-D01C6F455BEA}"/>
  </hyperlinks>
  <printOptions horizontalCentered="1"/>
  <pageMargins left="0.59055118110236227" right="0.59055118110236227" top="0.35433070866141736" bottom="0.35433070866141736" header="0.31496062992125984" footer="0.31496062992125984"/>
  <pageSetup paperSize="9" scale="78" fitToHeight="0" orientation="portrait" horizontalDpi="4294967293" r:id="rId4"/>
  <headerFooter scaleWithDoc="0">
    <oddFooter>&amp;L&amp;K01+016Propagation v2.2&amp;RPage &amp;P/&amp;N</oddFooter>
  </headerFooter>
  <rowBreaks count="1" manualBreakCount="1">
    <brk id="55" max="16383" man="1"/>
  </rowBreaks>
  <drawing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A826ED4-3230-468B-A828-944CBCEF05AB}">
  <sheetPr codeName="Matrix"/>
  <dimension ref="A1:WQJ11"/>
  <sheetViews>
    <sheetView topLeftCell="A2" zoomScale="250" zoomScaleNormal="250" workbookViewId="0">
      <selection activeCell="G7" sqref="G7"/>
    </sheetView>
  </sheetViews>
  <sheetFormatPr baseColWidth="10" defaultColWidth="0" defaultRowHeight="12" customHeight="1" zeroHeight="1" x14ac:dyDescent="0.25"/>
  <cols>
    <col min="1" max="10" width="2.7109375" style="81" customWidth="1"/>
    <col min="11" max="1999" width="2.7109375" style="81" hidden="1"/>
    <col min="2000" max="2000" width="3.7109375" style="81" hidden="1"/>
    <col min="2001" max="7000" width="2.7109375" style="81" hidden="1"/>
    <col min="7001" max="9000" width="0.7109375" style="81" hidden="1"/>
    <col min="9001" max="15999" width="2.7109375" style="81" hidden="1"/>
    <col min="16000" max="16000" width="3" style="81" hidden="1"/>
    <col min="16001" max="16384" width="2.7109375" style="81" hidden="1"/>
  </cols>
  <sheetData>
    <row r="1" spans="1:10" ht="12" hidden="1" customHeight="1" x14ac:dyDescent="0.25">
      <c r="A1" s="81" t="s">
        <v>63</v>
      </c>
    </row>
    <row r="2" spans="1:10" ht="12" customHeight="1" x14ac:dyDescent="0.25">
      <c r="A2" s="81">
        <v>50</v>
      </c>
      <c r="B2" s="81">
        <v>40</v>
      </c>
      <c r="C2" s="81">
        <v>60</v>
      </c>
      <c r="D2" s="81">
        <v>80</v>
      </c>
      <c r="E2" s="81">
        <v>20</v>
      </c>
      <c r="F2" s="81">
        <v>20</v>
      </c>
      <c r="G2" s="81">
        <v>90</v>
      </c>
      <c r="H2" s="81">
        <v>20</v>
      </c>
      <c r="I2" s="81">
        <v>0</v>
      </c>
      <c r="J2" s="81">
        <v>0</v>
      </c>
    </row>
    <row r="3" spans="1:10" ht="12" customHeight="1" x14ac:dyDescent="0.25">
      <c r="A3" s="81">
        <v>10</v>
      </c>
      <c r="B3" s="81">
        <v>10</v>
      </c>
      <c r="C3" s="81">
        <v>50</v>
      </c>
      <c r="D3" s="81">
        <v>100</v>
      </c>
      <c r="E3" s="81">
        <v>30</v>
      </c>
      <c r="F3" s="81">
        <v>20</v>
      </c>
      <c r="G3" s="81">
        <v>70</v>
      </c>
      <c r="H3" s="81">
        <v>10</v>
      </c>
      <c r="I3" s="81">
        <v>70</v>
      </c>
      <c r="J3" s="81">
        <v>20</v>
      </c>
    </row>
    <row r="4" spans="1:10" ht="12" customHeight="1" x14ac:dyDescent="0.25">
      <c r="A4" s="81">
        <v>-1</v>
      </c>
      <c r="B4" s="81">
        <v>100</v>
      </c>
      <c r="C4" s="81">
        <v>20</v>
      </c>
      <c r="D4" s="81">
        <v>70</v>
      </c>
      <c r="E4" s="81">
        <v>100</v>
      </c>
      <c r="F4" s="81">
        <v>30</v>
      </c>
      <c r="G4" s="81">
        <v>30</v>
      </c>
      <c r="H4" s="81">
        <v>40</v>
      </c>
      <c r="I4" s="81">
        <v>70</v>
      </c>
      <c r="J4" s="81">
        <v>20</v>
      </c>
    </row>
    <row r="5" spans="1:10" ht="12" customHeight="1" x14ac:dyDescent="0.25">
      <c r="A5" s="81">
        <v>90</v>
      </c>
      <c r="B5" s="81">
        <v>80</v>
      </c>
      <c r="C5" s="81">
        <v>40</v>
      </c>
      <c r="D5" s="81">
        <v>0</v>
      </c>
      <c r="E5" s="81">
        <v>10</v>
      </c>
      <c r="F5" s="81">
        <v>10</v>
      </c>
      <c r="G5" s="81">
        <v>100</v>
      </c>
      <c r="H5" s="81">
        <v>-1</v>
      </c>
      <c r="I5" s="81">
        <v>20</v>
      </c>
      <c r="J5" s="81">
        <v>70</v>
      </c>
    </row>
    <row r="6" spans="1:10" ht="12" customHeight="1" x14ac:dyDescent="0.25">
      <c r="A6" s="81">
        <v>20</v>
      </c>
      <c r="B6" s="81">
        <v>20</v>
      </c>
      <c r="C6" s="72">
        <v>0</v>
      </c>
      <c r="D6" s="72">
        <v>20</v>
      </c>
      <c r="E6" s="72">
        <v>40</v>
      </c>
      <c r="F6" s="81">
        <v>100</v>
      </c>
      <c r="G6" s="81">
        <v>-1</v>
      </c>
      <c r="H6" s="81">
        <v>80</v>
      </c>
      <c r="I6" s="81">
        <v>-1</v>
      </c>
      <c r="J6" s="81">
        <v>60</v>
      </c>
    </row>
    <row r="7" spans="1:10" ht="12" customHeight="1" x14ac:dyDescent="0.25">
      <c r="A7" s="81">
        <v>70</v>
      </c>
      <c r="B7" s="81">
        <v>80</v>
      </c>
      <c r="C7" s="72">
        <v>30</v>
      </c>
      <c r="D7" s="81">
        <v>80</v>
      </c>
      <c r="E7" s="72">
        <v>10</v>
      </c>
      <c r="F7" s="72">
        <v>110</v>
      </c>
      <c r="G7" s="81">
        <v>50</v>
      </c>
      <c r="H7" s="81">
        <v>-1</v>
      </c>
      <c r="I7" s="81">
        <v>20</v>
      </c>
      <c r="J7" s="81">
        <v>60</v>
      </c>
    </row>
    <row r="8" spans="1:10" ht="12" customHeight="1" x14ac:dyDescent="0.25">
      <c r="A8" s="81">
        <v>0</v>
      </c>
      <c r="B8" s="81">
        <v>10</v>
      </c>
      <c r="C8" s="72">
        <v>0</v>
      </c>
      <c r="D8" s="81">
        <v>40</v>
      </c>
      <c r="E8" s="81">
        <v>100</v>
      </c>
      <c r="F8" s="81">
        <v>40</v>
      </c>
      <c r="G8" s="81">
        <v>100</v>
      </c>
      <c r="H8" s="81">
        <v>40</v>
      </c>
      <c r="I8" s="81">
        <v>80</v>
      </c>
      <c r="J8" s="81">
        <v>70</v>
      </c>
    </row>
    <row r="9" spans="1:10" ht="12" customHeight="1" x14ac:dyDescent="0.25">
      <c r="A9" s="81">
        <v>10</v>
      </c>
      <c r="B9" s="81">
        <v>0</v>
      </c>
      <c r="C9" s="81">
        <v>60</v>
      </c>
      <c r="D9" s="81">
        <v>100</v>
      </c>
      <c r="E9" s="81">
        <v>80</v>
      </c>
      <c r="F9" s="81">
        <v>50</v>
      </c>
      <c r="G9" s="81">
        <v>30</v>
      </c>
      <c r="H9" s="81">
        <v>20</v>
      </c>
      <c r="I9" s="81">
        <v>80</v>
      </c>
      <c r="J9" s="81">
        <v>10</v>
      </c>
    </row>
    <row r="10" spans="1:10" ht="12" customHeight="1" x14ac:dyDescent="0.25">
      <c r="A10" s="81">
        <v>70</v>
      </c>
      <c r="B10" s="81">
        <v>60</v>
      </c>
      <c r="C10" s="81">
        <v>10</v>
      </c>
      <c r="D10" s="81">
        <v>100</v>
      </c>
      <c r="E10" s="81">
        <v>80</v>
      </c>
      <c r="F10" s="81">
        <v>60</v>
      </c>
      <c r="G10" s="81">
        <v>-1</v>
      </c>
      <c r="H10" s="81">
        <v>40</v>
      </c>
      <c r="I10" s="81">
        <v>0</v>
      </c>
      <c r="J10" s="81">
        <v>60</v>
      </c>
    </row>
    <row r="11" spans="1:10" ht="12" customHeight="1" x14ac:dyDescent="0.25">
      <c r="A11" s="81">
        <v>80</v>
      </c>
      <c r="B11" s="81">
        <v>40</v>
      </c>
      <c r="C11" s="81">
        <v>-1</v>
      </c>
      <c r="D11" s="81">
        <v>50</v>
      </c>
      <c r="E11" s="81">
        <v>60</v>
      </c>
      <c r="F11" s="81">
        <v>90</v>
      </c>
      <c r="G11" s="81">
        <v>20</v>
      </c>
      <c r="H11" s="81">
        <v>20</v>
      </c>
      <c r="I11" s="81">
        <v>60</v>
      </c>
      <c r="J11" s="81">
        <v>30</v>
      </c>
    </row>
  </sheetData>
  <sheetProtection formatCells="0" selectLockedCells="1"/>
  <dataConsolidate link="1"/>
  <conditionalFormatting sqref="A2:J11">
    <cfRule type="cellIs" dxfId="10" priority="1" stopIfTrue="1" operator="lessThan">
      <formula>0</formula>
    </cfRule>
    <cfRule type="expression" dxfId="9" priority="2" stopIfTrue="1">
      <formula>ADDRESS(ROW(),COLUMN(),4)=StartPoint</formula>
    </cfRule>
    <cfRule type="expression" dxfId="8" priority="3" stopIfTrue="1">
      <formula>ADDRESS(ROW(),COLUMN(),4)=ArrivalPoint</formula>
    </cfRule>
  </conditionalFormatting>
  <printOptions horizontalCentered="1" verticalCentered="1"/>
  <pageMargins left="0.23622047244094491" right="0.23622047244094491" top="0.74803149606299213" bottom="0.74803149606299213" header="0.31496062992125984" footer="0.31496062992125984"/>
  <pageSetup paperSize="9" scale="385" orientation="landscape" r:id="rId1"/>
  <headerFooter scaleWithDoc="0">
    <oddHeader>&amp;L&amp;18Propagation v2.2&amp;RMatrice 2D   X=10  Y=10</oddHeader>
    <oddFooter>&amp;LCoût total= 220  Nombre d'étapes= 8&amp;CMode de propagation : Adjacent&amp;RLecture de la feuille= 0 secondes_x000D_Pathfinding= 0 secondes</oddFooter>
  </headerFooter>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E060525-D4C0-487B-B07F-9BA8E7089132}">
  <sheetPr codeName="Feuil1"/>
  <dimension ref="A1:K61"/>
  <sheetViews>
    <sheetView showGridLines="0" zoomScale="190" zoomScaleNormal="190" workbookViewId="0">
      <selection activeCell="A3" sqref="A3:J3"/>
    </sheetView>
  </sheetViews>
  <sheetFormatPr baseColWidth="10" defaultColWidth="11.42578125" defaultRowHeight="15" x14ac:dyDescent="0.25"/>
  <cols>
    <col min="1" max="1" width="6.7109375" customWidth="1"/>
    <col min="2" max="3" width="6.7109375" style="13" customWidth="1"/>
    <col min="4" max="4" width="8.7109375" style="13" customWidth="1"/>
    <col min="5" max="5" width="11.42578125" customWidth="1"/>
    <col min="6" max="6" width="2.7109375" customWidth="1"/>
    <col min="7" max="7" width="13.5703125" bestFit="1" customWidth="1"/>
    <col min="8" max="9" width="8.7109375" customWidth="1"/>
    <col min="10" max="10" width="8.7109375" style="12" customWidth="1"/>
    <col min="11" max="11" width="51.7109375" style="13" bestFit="1" customWidth="1"/>
    <col min="12" max="12" width="59.5703125" bestFit="1" customWidth="1"/>
    <col min="13" max="14" width="8.7109375" customWidth="1"/>
  </cols>
  <sheetData>
    <row r="1" spans="1:11" ht="66.599999999999994" customHeight="1" x14ac:dyDescent="0.25">
      <c r="A1" s="86" t="s">
        <v>52</v>
      </c>
      <c r="B1" s="86"/>
      <c r="C1" s="86"/>
      <c r="D1" s="86"/>
      <c r="E1" s="86"/>
      <c r="F1" s="86"/>
      <c r="G1" s="86"/>
      <c r="H1" s="86"/>
      <c r="I1" s="86"/>
      <c r="J1" s="86"/>
    </row>
    <row r="2" spans="1:11" ht="87" customHeight="1" x14ac:dyDescent="0.25">
      <c r="A2" s="64"/>
      <c r="B2" s="64"/>
      <c r="C2" s="64"/>
      <c r="D2" s="64"/>
      <c r="E2" s="64"/>
      <c r="F2" s="64"/>
      <c r="G2" s="64"/>
      <c r="H2" s="64"/>
      <c r="I2" s="64"/>
      <c r="J2" s="64"/>
    </row>
    <row r="3" spans="1:11" ht="72" customHeight="1" x14ac:dyDescent="0.25">
      <c r="A3" s="87" t="s">
        <v>51</v>
      </c>
      <c r="B3" s="87"/>
      <c r="C3" s="87"/>
      <c r="D3" s="87"/>
      <c r="E3" s="87"/>
      <c r="F3" s="87"/>
      <c r="G3" s="87"/>
      <c r="H3" s="87"/>
      <c r="I3" s="87"/>
      <c r="J3" s="87"/>
    </row>
    <row r="4" spans="1:11" s="86" customFormat="1" ht="50.45" customHeight="1" x14ac:dyDescent="0.25">
      <c r="A4" s="86" t="s">
        <v>50</v>
      </c>
    </row>
    <row r="5" spans="1:11" x14ac:dyDescent="0.25">
      <c r="A5" s="1"/>
      <c r="B5" s="1"/>
      <c r="C5" s="1"/>
      <c r="D5" s="1"/>
      <c r="E5" s="1"/>
      <c r="F5" s="1"/>
      <c r="G5" s="1"/>
      <c r="H5" s="1"/>
      <c r="I5" s="1"/>
      <c r="J5" s="1"/>
      <c r="K5" s="46"/>
    </row>
    <row r="6" spans="1:11" x14ac:dyDescent="0.25">
      <c r="A6" s="1"/>
      <c r="B6" s="1"/>
      <c r="C6" s="1"/>
      <c r="D6" s="1"/>
      <c r="E6" s="1"/>
      <c r="F6" s="1"/>
      <c r="G6" s="1"/>
      <c r="H6" s="1"/>
      <c r="I6" s="1"/>
      <c r="J6" s="1"/>
      <c r="K6" s="46"/>
    </row>
    <row r="7" spans="1:11" x14ac:dyDescent="0.25">
      <c r="A7" s="1"/>
      <c r="B7" s="1"/>
      <c r="C7" s="1"/>
      <c r="D7" s="1"/>
      <c r="E7" s="1"/>
      <c r="F7" s="1"/>
      <c r="G7" s="1"/>
      <c r="H7" s="1"/>
      <c r="I7" s="1"/>
      <c r="J7" s="1"/>
      <c r="K7" s="46"/>
    </row>
    <row r="8" spans="1:11" ht="15.75" thickBot="1" x14ac:dyDescent="0.3">
      <c r="A8" s="1"/>
    </row>
    <row r="9" spans="1:11" ht="15.75" x14ac:dyDescent="0.25">
      <c r="A9" s="52"/>
      <c r="B9" s="53" t="s">
        <v>32</v>
      </c>
      <c r="C9" s="54"/>
      <c r="D9" s="54"/>
      <c r="E9" s="55"/>
      <c r="F9" s="55"/>
      <c r="G9" s="56"/>
      <c r="K9"/>
    </row>
    <row r="10" spans="1:11" x14ac:dyDescent="0.25">
      <c r="A10" s="47"/>
      <c r="G10" s="48"/>
      <c r="J10"/>
      <c r="K10"/>
    </row>
    <row r="11" spans="1:11" x14ac:dyDescent="0.25">
      <c r="A11" s="47"/>
      <c r="G11" s="48"/>
      <c r="J11"/>
      <c r="K11"/>
    </row>
    <row r="12" spans="1:11" x14ac:dyDescent="0.25">
      <c r="A12" s="47"/>
      <c r="G12" s="48"/>
      <c r="J12"/>
      <c r="K12"/>
    </row>
    <row r="13" spans="1:11" x14ac:dyDescent="0.25">
      <c r="A13" s="47"/>
      <c r="G13" s="48"/>
      <c r="J13"/>
      <c r="K13"/>
    </row>
    <row r="14" spans="1:11" ht="15.75" thickBot="1" x14ac:dyDescent="0.3">
      <c r="A14" s="49"/>
      <c r="B14" s="21"/>
      <c r="C14" s="21"/>
      <c r="D14" s="21"/>
      <c r="E14" s="50"/>
      <c r="F14" s="50"/>
      <c r="G14" s="51"/>
      <c r="J14"/>
      <c r="K14"/>
    </row>
    <row r="15" spans="1:11" ht="15.75" thickBot="1" x14ac:dyDescent="0.3">
      <c r="A15" s="1"/>
      <c r="J15"/>
      <c r="K15"/>
    </row>
    <row r="16" spans="1:11" x14ac:dyDescent="0.25">
      <c r="A16" s="52"/>
      <c r="B16" s="54" t="s">
        <v>33</v>
      </c>
      <c r="C16" s="54"/>
      <c r="D16" s="54"/>
      <c r="E16" s="55"/>
      <c r="F16" s="55"/>
      <c r="G16" s="56"/>
      <c r="J16"/>
      <c r="K16"/>
    </row>
    <row r="17" spans="1:11" x14ac:dyDescent="0.25">
      <c r="A17" s="47"/>
      <c r="G17" s="48"/>
      <c r="J17"/>
      <c r="K17"/>
    </row>
    <row r="18" spans="1:11" x14ac:dyDescent="0.25">
      <c r="A18" s="47"/>
      <c r="G18" s="48"/>
      <c r="J18"/>
      <c r="K18"/>
    </row>
    <row r="19" spans="1:11" x14ac:dyDescent="0.25">
      <c r="A19" s="47"/>
      <c r="G19" s="48"/>
      <c r="J19"/>
      <c r="K19"/>
    </row>
    <row r="20" spans="1:11" x14ac:dyDescent="0.25">
      <c r="A20" s="47"/>
      <c r="G20" s="48"/>
      <c r="J20"/>
      <c r="K20"/>
    </row>
    <row r="21" spans="1:11" x14ac:dyDescent="0.25">
      <c r="A21" s="47"/>
      <c r="G21" s="48"/>
      <c r="J21"/>
      <c r="K21"/>
    </row>
    <row r="22" spans="1:11" x14ac:dyDescent="0.25">
      <c r="A22" s="47"/>
      <c r="G22" s="48"/>
      <c r="J22"/>
      <c r="K22"/>
    </row>
    <row r="23" spans="1:11" ht="15.75" thickBot="1" x14ac:dyDescent="0.3">
      <c r="A23" s="49"/>
      <c r="B23" s="21"/>
      <c r="C23" s="21"/>
      <c r="D23" s="21"/>
      <c r="E23" s="50"/>
      <c r="F23" s="50"/>
      <c r="G23" s="51"/>
      <c r="J23"/>
      <c r="K23"/>
    </row>
    <row r="24" spans="1:11" x14ac:dyDescent="0.25">
      <c r="A24" s="1"/>
      <c r="J24"/>
      <c r="K24"/>
    </row>
    <row r="25" spans="1:11" ht="30" customHeight="1" x14ac:dyDescent="0.25">
      <c r="A25" s="88" t="s">
        <v>38</v>
      </c>
      <c r="B25" s="89"/>
      <c r="C25" s="90"/>
      <c r="D25" s="91" t="s">
        <v>39</v>
      </c>
      <c r="E25" s="92"/>
      <c r="I25" s="45" t="s">
        <v>26</v>
      </c>
      <c r="J25" s="14" t="s">
        <v>42</v>
      </c>
      <c r="K25"/>
    </row>
    <row r="26" spans="1:11" x14ac:dyDescent="0.25">
      <c r="A26" s="13" t="s">
        <v>4</v>
      </c>
      <c r="B26" s="13" t="s">
        <v>30</v>
      </c>
      <c r="C26" s="13" t="s">
        <v>31</v>
      </c>
      <c r="D26" s="13" t="s">
        <v>36</v>
      </c>
      <c r="E26" s="13" t="s">
        <v>37</v>
      </c>
      <c r="G26" s="15"/>
      <c r="H26" s="31" t="s">
        <v>27</v>
      </c>
      <c r="I26" s="28">
        <v>1</v>
      </c>
      <c r="J26" s="17">
        <f>INT(MOD(J29,3))-1</f>
        <v>-1</v>
      </c>
      <c r="K26"/>
    </row>
    <row r="27" spans="1:11" ht="15.75" x14ac:dyDescent="0.25">
      <c r="A27" s="18">
        <v>-1</v>
      </c>
      <c r="B27" s="18">
        <v>-1</v>
      </c>
      <c r="C27" s="18">
        <v>0</v>
      </c>
      <c r="D27" s="57">
        <f>(Tableau1[[#This Row],[X]]+1)+
3*(Tableau1[[#This Row],[Y]]+1)+
9*(Tableau1[[#This Row],[Z]]+1)</f>
        <v>9</v>
      </c>
      <c r="E27" s="57">
        <f>(Tableau1[[#This Row],[X]]+1)+3*(Tableau1[[#This Row],[Y]]+1)</f>
        <v>0</v>
      </c>
      <c r="G27" s="15" t="s">
        <v>43</v>
      </c>
      <c r="H27" s="31" t="s">
        <v>28</v>
      </c>
      <c r="I27" s="28">
        <v>0</v>
      </c>
      <c r="J27" s="17">
        <f>INT(MOD(J29,9)/3)-1</f>
        <v>0</v>
      </c>
      <c r="K27"/>
    </row>
    <row r="28" spans="1:11" ht="16.5" thickBot="1" x14ac:dyDescent="0.3">
      <c r="A28" s="19">
        <v>-1</v>
      </c>
      <c r="B28" s="19">
        <v>0</v>
      </c>
      <c r="C28" s="19">
        <v>0</v>
      </c>
      <c r="D28" s="58">
        <f>(Tableau1[[#This Row],[X]]+1)+
3*(Tableau1[[#This Row],[Y]]+1)+
9*(Tableau1[[#This Row],[Z]]+1)</f>
        <v>12</v>
      </c>
      <c r="E28" s="58">
        <f>(Tableau1[[#This Row],[X]]+1)+3*(Tableau1[[#This Row],[Y]]+1)</f>
        <v>3</v>
      </c>
      <c r="G28" s="15"/>
      <c r="H28" s="31" t="s">
        <v>29</v>
      </c>
      <c r="I28" s="29">
        <v>0</v>
      </c>
      <c r="J28" s="30">
        <f>INT(J29/9)-1</f>
        <v>0</v>
      </c>
      <c r="K28"/>
    </row>
    <row r="29" spans="1:11" ht="15.75" x14ac:dyDescent="0.25">
      <c r="A29" s="18">
        <v>-1</v>
      </c>
      <c r="B29" s="18">
        <v>1</v>
      </c>
      <c r="C29" s="18">
        <v>0</v>
      </c>
      <c r="D29" s="57">
        <f>(Tableau1[[#This Row],[X]]+1)+
3*(Tableau1[[#This Row],[Y]]+1)+
9*(Tableau1[[#This Row],[Z]]+1)</f>
        <v>15</v>
      </c>
      <c r="E29" s="57">
        <f>(Tableau1[[#This Row],[X]]+1)+3*(Tableau1[[#This Row],[Y]]+1)</f>
        <v>6</v>
      </c>
      <c r="G29" s="15" t="s">
        <v>40</v>
      </c>
      <c r="H29" s="16"/>
      <c r="I29" s="17">
        <f>(I26+1)+3*(I27+1)+9*(I28+1)</f>
        <v>14</v>
      </c>
      <c r="J29" s="17">
        <f>26-I29</f>
        <v>12</v>
      </c>
      <c r="K29" t="s">
        <v>56</v>
      </c>
    </row>
    <row r="30" spans="1:11" ht="15.75" x14ac:dyDescent="0.25">
      <c r="A30" s="19">
        <v>0</v>
      </c>
      <c r="B30" s="19">
        <v>-1</v>
      </c>
      <c r="C30" s="19">
        <v>0</v>
      </c>
      <c r="D30" s="58">
        <f>(Tableau1[[#This Row],[X]]+1)+
3*(Tableau1[[#This Row],[Y]]+1)+
9*(Tableau1[[#This Row],[Z]]+1)</f>
        <v>10</v>
      </c>
      <c r="E30" s="58">
        <f>(Tableau1[[#This Row],[X]]+1)+3*(Tableau1[[#This Row],[Y]]+1)</f>
        <v>1</v>
      </c>
      <c r="G30" s="15" t="s">
        <v>41</v>
      </c>
      <c r="H30" s="16"/>
      <c r="I30" s="17">
        <f>(I26+1)+3*(I27+1)</f>
        <v>5</v>
      </c>
      <c r="J30" s="17">
        <f>8-I30</f>
        <v>3</v>
      </c>
      <c r="K30" t="s">
        <v>57</v>
      </c>
    </row>
    <row r="31" spans="1:11" ht="15.75" x14ac:dyDescent="0.25">
      <c r="A31" s="17">
        <v>0</v>
      </c>
      <c r="B31" s="17">
        <v>0</v>
      </c>
      <c r="C31" s="17">
        <v>0</v>
      </c>
      <c r="D31" s="59">
        <f>(Tableau1[[#This Row],[X]]+1)+
3*(Tableau1[[#This Row],[Y]]+1)+
9*(Tableau1[[#This Row],[Z]]+1)</f>
        <v>13</v>
      </c>
      <c r="E31" s="59">
        <f>(Tableau1[[#This Row],[X]]+1)+3*(Tableau1[[#This Row],[Y]]+1)</f>
        <v>4</v>
      </c>
      <c r="J31"/>
      <c r="K31"/>
    </row>
    <row r="32" spans="1:11" ht="15.75" x14ac:dyDescent="0.25">
      <c r="A32" s="19">
        <v>0</v>
      </c>
      <c r="B32" s="19">
        <v>1</v>
      </c>
      <c r="C32" s="19">
        <v>0</v>
      </c>
      <c r="D32" s="58">
        <f>(Tableau1[[#This Row],[X]]+1)+
3*(Tableau1[[#This Row],[Y]]+1)+
9*(Tableau1[[#This Row],[Z]]+1)</f>
        <v>16</v>
      </c>
      <c r="E32" s="58">
        <f>(Tableau1[[#This Row],[X]]+1)+3*(Tableau1[[#This Row],[Y]]+1)</f>
        <v>7</v>
      </c>
      <c r="J32"/>
      <c r="K32"/>
    </row>
    <row r="33" spans="1:11" ht="15.75" x14ac:dyDescent="0.25">
      <c r="A33" s="18">
        <v>1</v>
      </c>
      <c r="B33" s="18">
        <v>-1</v>
      </c>
      <c r="C33" s="18">
        <v>0</v>
      </c>
      <c r="D33" s="57">
        <f>(Tableau1[[#This Row],[X]]+1)+
3*(Tableau1[[#This Row],[Y]]+1)+
9*(Tableau1[[#This Row],[Z]]+1)</f>
        <v>11</v>
      </c>
      <c r="E33" s="57">
        <f>(Tableau1[[#This Row],[X]]+1)+3*(Tableau1[[#This Row],[Y]]+1)</f>
        <v>2</v>
      </c>
      <c r="H33" s="25" t="s">
        <v>34</v>
      </c>
      <c r="J33"/>
      <c r="K33"/>
    </row>
    <row r="34" spans="1:11" ht="15.75" x14ac:dyDescent="0.25">
      <c r="A34" s="19">
        <v>1</v>
      </c>
      <c r="B34" s="19">
        <v>0</v>
      </c>
      <c r="C34" s="19">
        <v>0</v>
      </c>
      <c r="D34" s="58">
        <f>(Tableau1[[#This Row],[X]]+1)+
3*(Tableau1[[#This Row],[Y]]+1)+
9*(Tableau1[[#This Row],[Z]]+1)</f>
        <v>14</v>
      </c>
      <c r="E34" s="58">
        <f>(Tableau1[[#This Row],[X]]+1)+3*(Tableau1[[#This Row],[Y]]+1)</f>
        <v>5</v>
      </c>
      <c r="H34" s="32">
        <v>0</v>
      </c>
      <c r="I34" s="33">
        <v>1</v>
      </c>
      <c r="J34" s="34">
        <v>2</v>
      </c>
      <c r="K34"/>
    </row>
    <row r="35" spans="1:11" ht="16.5" thickBot="1" x14ac:dyDescent="0.3">
      <c r="A35" s="20">
        <v>1</v>
      </c>
      <c r="B35" s="20">
        <v>1</v>
      </c>
      <c r="C35" s="20">
        <v>0</v>
      </c>
      <c r="D35" s="60">
        <f>(Tableau1[[#This Row],[X]]+1)+
3*(Tableau1[[#This Row],[Y]]+1)+
9*(Tableau1[[#This Row],[Z]]+1)</f>
        <v>17</v>
      </c>
      <c r="E35" s="60">
        <f>(Tableau1[[#This Row],[X]]+1)+3*(Tableau1[[#This Row],[Y]]+1)</f>
        <v>8</v>
      </c>
      <c r="H35" s="35">
        <v>3</v>
      </c>
      <c r="I35" s="36">
        <v>4</v>
      </c>
      <c r="J35" s="37">
        <v>5</v>
      </c>
      <c r="K35"/>
    </row>
    <row r="36" spans="1:11" ht="15.75" x14ac:dyDescent="0.25">
      <c r="A36" s="22">
        <v>-1</v>
      </c>
      <c r="B36" s="22">
        <v>-1</v>
      </c>
      <c r="C36" s="22">
        <v>-1</v>
      </c>
      <c r="D36" s="61">
        <f>(Tableau1[[#This Row],[X]]+1)+
3*(Tableau1[[#This Row],[Y]]+1)+
9*(Tableau1[[#This Row],[Z]]+1)</f>
        <v>0</v>
      </c>
      <c r="E36" s="23"/>
      <c r="H36" s="38">
        <v>6</v>
      </c>
      <c r="I36" s="39">
        <v>7</v>
      </c>
      <c r="J36" s="40">
        <v>8</v>
      </c>
      <c r="K36"/>
    </row>
    <row r="37" spans="1:11" ht="15.75" x14ac:dyDescent="0.25">
      <c r="A37" s="24">
        <v>-1</v>
      </c>
      <c r="B37" s="24">
        <v>0</v>
      </c>
      <c r="C37" s="24">
        <v>-1</v>
      </c>
      <c r="D37" s="62">
        <f>(Tableau1[[#This Row],[X]]+1)+
3*(Tableau1[[#This Row],[Y]]+1)+
9*(Tableau1[[#This Row],[Z]]+1)</f>
        <v>3</v>
      </c>
      <c r="E37" s="23"/>
      <c r="H37" s="13"/>
      <c r="J37"/>
      <c r="K37"/>
    </row>
    <row r="38" spans="1:11" ht="15.75" x14ac:dyDescent="0.25">
      <c r="A38" s="22">
        <v>-1</v>
      </c>
      <c r="B38" s="22">
        <v>1</v>
      </c>
      <c r="C38" s="22">
        <v>-1</v>
      </c>
      <c r="D38" s="61">
        <f>(Tableau1[[#This Row],[X]]+1)+
3*(Tableau1[[#This Row],[Y]]+1)+
9*(Tableau1[[#This Row],[Z]]+1)</f>
        <v>6</v>
      </c>
      <c r="E38" s="23"/>
      <c r="J38"/>
      <c r="K38"/>
    </row>
    <row r="39" spans="1:11" ht="15.75" x14ac:dyDescent="0.25">
      <c r="A39" s="24">
        <v>0</v>
      </c>
      <c r="B39" s="24">
        <v>-1</v>
      </c>
      <c r="C39" s="24">
        <v>-1</v>
      </c>
      <c r="D39" s="62">
        <f>(Tableau1[[#This Row],[X]]+1)+
3*(Tableau1[[#This Row],[Y]]+1)+
9*(Tableau1[[#This Row],[Z]]+1)</f>
        <v>1</v>
      </c>
      <c r="E39" s="23"/>
      <c r="K39"/>
    </row>
    <row r="40" spans="1:11" ht="15.75" x14ac:dyDescent="0.25">
      <c r="A40" s="19">
        <v>0</v>
      </c>
      <c r="B40" s="19">
        <v>0</v>
      </c>
      <c r="C40" s="19">
        <v>-1</v>
      </c>
      <c r="D40" s="58">
        <f>(Tableau1[[#This Row],[X]]+1)+
3*(Tableau1[[#This Row],[Y]]+1)+
9*(Tableau1[[#This Row],[Z]]+1)</f>
        <v>4</v>
      </c>
      <c r="E40" s="23"/>
      <c r="H40" s="25" t="s">
        <v>45</v>
      </c>
      <c r="J40"/>
      <c r="K40"/>
    </row>
    <row r="41" spans="1:11" ht="15.75" x14ac:dyDescent="0.25">
      <c r="A41" s="24">
        <v>0</v>
      </c>
      <c r="B41" s="24">
        <v>1</v>
      </c>
      <c r="C41" s="24">
        <v>-1</v>
      </c>
      <c r="D41" s="62">
        <f>(Tableau1[[#This Row],[X]]+1)+
3*(Tableau1[[#This Row],[Y]]+1)+
9*(Tableau1[[#This Row],[Z]]+1)</f>
        <v>7</v>
      </c>
      <c r="E41" s="23"/>
      <c r="H41" s="41">
        <f>D36</f>
        <v>0</v>
      </c>
      <c r="I41" s="67">
        <f>D39</f>
        <v>1</v>
      </c>
      <c r="J41" s="42">
        <f>D42</f>
        <v>2</v>
      </c>
      <c r="K41"/>
    </row>
    <row r="42" spans="1:11" ht="15.75" x14ac:dyDescent="0.25">
      <c r="A42" s="22">
        <v>1</v>
      </c>
      <c r="B42" s="22">
        <v>-1</v>
      </c>
      <c r="C42" s="22">
        <v>-1</v>
      </c>
      <c r="D42" s="61">
        <f>(Tableau1[[#This Row],[X]]+1)+
3*(Tableau1[[#This Row],[Y]]+1)+
9*(Tableau1[[#This Row],[Z]]+1)</f>
        <v>2</v>
      </c>
      <c r="E42" s="23"/>
      <c r="H42" s="65">
        <f>D37</f>
        <v>3</v>
      </c>
      <c r="I42" s="68">
        <f>D40</f>
        <v>4</v>
      </c>
      <c r="J42" s="66">
        <f>D43</f>
        <v>5</v>
      </c>
      <c r="K42"/>
    </row>
    <row r="43" spans="1:11" ht="15.75" x14ac:dyDescent="0.25">
      <c r="A43" s="24">
        <v>1</v>
      </c>
      <c r="B43" s="24">
        <v>0</v>
      </c>
      <c r="C43" s="24">
        <v>-1</v>
      </c>
      <c r="D43" s="62">
        <f>(Tableau1[[#This Row],[X]]+1)+
3*(Tableau1[[#This Row],[Y]]+1)+
9*(Tableau1[[#This Row],[Z]]+1)</f>
        <v>5</v>
      </c>
      <c r="E43" s="23"/>
      <c r="H43" s="43">
        <f>D38</f>
        <v>6</v>
      </c>
      <c r="I43" s="69">
        <f>D41</f>
        <v>7</v>
      </c>
      <c r="J43" s="44">
        <f>D44</f>
        <v>8</v>
      </c>
      <c r="K43"/>
    </row>
    <row r="44" spans="1:11" ht="16.5" thickBot="1" x14ac:dyDescent="0.3">
      <c r="A44" s="26">
        <v>1</v>
      </c>
      <c r="B44" s="26">
        <v>1</v>
      </c>
      <c r="C44" s="26">
        <v>-1</v>
      </c>
      <c r="D44" s="63">
        <f>(Tableau1[[#This Row],[X]]+1)+
3*(Tableau1[[#This Row],[Y]]+1)+
9*(Tableau1[[#This Row],[Z]]+1)</f>
        <v>8</v>
      </c>
      <c r="E44" s="27"/>
      <c r="H44" s="13"/>
      <c r="J44"/>
      <c r="K44"/>
    </row>
    <row r="45" spans="1:11" ht="15.75" x14ac:dyDescent="0.25">
      <c r="A45" s="22">
        <v>-1</v>
      </c>
      <c r="B45" s="22">
        <v>-1</v>
      </c>
      <c r="C45" s="22">
        <v>1</v>
      </c>
      <c r="D45" s="61">
        <f>(Tableau1[[#This Row],[X]]+1)+
3*(Tableau1[[#This Row],[Y]]+1)+
9*(Tableau1[[#This Row],[Z]]+1)</f>
        <v>18</v>
      </c>
      <c r="E45" s="23"/>
      <c r="H45" s="25" t="s">
        <v>44</v>
      </c>
      <c r="J45"/>
      <c r="K45"/>
    </row>
    <row r="46" spans="1:11" ht="15.75" x14ac:dyDescent="0.25">
      <c r="A46" s="24">
        <v>-1</v>
      </c>
      <c r="B46" s="24">
        <v>0</v>
      </c>
      <c r="C46" s="24">
        <v>1</v>
      </c>
      <c r="D46" s="62">
        <f>(Tableau1[[#This Row],[X]]+1)+
3*(Tableau1[[#This Row],[Y]]+1)+
9*(Tableau1[[#This Row],[Z]]+1)</f>
        <v>21</v>
      </c>
      <c r="E46" s="23"/>
      <c r="H46" s="32">
        <v>9</v>
      </c>
      <c r="I46" s="33">
        <v>10</v>
      </c>
      <c r="J46" s="34">
        <v>11</v>
      </c>
      <c r="K46"/>
    </row>
    <row r="47" spans="1:11" ht="15.75" x14ac:dyDescent="0.25">
      <c r="A47" s="22">
        <v>-1</v>
      </c>
      <c r="B47" s="22">
        <v>1</v>
      </c>
      <c r="C47" s="22">
        <v>1</v>
      </c>
      <c r="D47" s="61">
        <f>(Tableau1[[#This Row],[X]]+1)+
3*(Tableau1[[#This Row],[Y]]+1)+
9*(Tableau1[[#This Row],[Z]]+1)</f>
        <v>24</v>
      </c>
      <c r="E47" s="23"/>
      <c r="H47" s="35">
        <v>12</v>
      </c>
      <c r="I47" s="36">
        <v>13</v>
      </c>
      <c r="J47" s="37">
        <v>14</v>
      </c>
      <c r="K47"/>
    </row>
    <row r="48" spans="1:11" ht="15.75" x14ac:dyDescent="0.25">
      <c r="A48" s="24">
        <v>0</v>
      </c>
      <c r="B48" s="24">
        <v>-1</v>
      </c>
      <c r="C48" s="24">
        <v>1</v>
      </c>
      <c r="D48" s="62">
        <f>(Tableau1[[#This Row],[X]]+1)+
3*(Tableau1[[#This Row],[Y]]+1)+
9*(Tableau1[[#This Row],[Z]]+1)</f>
        <v>19</v>
      </c>
      <c r="E48" s="23"/>
      <c r="H48" s="38">
        <v>15</v>
      </c>
      <c r="I48" s="39">
        <v>16</v>
      </c>
      <c r="J48" s="40">
        <v>17</v>
      </c>
      <c r="K48"/>
    </row>
    <row r="49" spans="1:11" ht="15.75" x14ac:dyDescent="0.25">
      <c r="A49" s="19">
        <v>0</v>
      </c>
      <c r="B49" s="19">
        <v>0</v>
      </c>
      <c r="C49" s="19">
        <v>1</v>
      </c>
      <c r="D49" s="58">
        <f>(Tableau1[[#This Row],[X]]+1)+
3*(Tableau1[[#This Row],[Y]]+1)+
9*(Tableau1[[#This Row],[Z]]+1)</f>
        <v>22</v>
      </c>
      <c r="E49" s="23"/>
      <c r="H49" s="13"/>
      <c r="J49"/>
      <c r="K49"/>
    </row>
    <row r="50" spans="1:11" ht="15.75" x14ac:dyDescent="0.25">
      <c r="A50" s="24">
        <v>0</v>
      </c>
      <c r="B50" s="24">
        <v>1</v>
      </c>
      <c r="C50" s="24">
        <v>1</v>
      </c>
      <c r="D50" s="62">
        <f>(Tableau1[[#This Row],[X]]+1)+
3*(Tableau1[[#This Row],[Y]]+1)+
9*(Tableau1[[#This Row],[Z]]+1)</f>
        <v>25</v>
      </c>
      <c r="E50" s="23"/>
      <c r="H50" s="25" t="s">
        <v>35</v>
      </c>
      <c r="J50"/>
      <c r="K50"/>
    </row>
    <row r="51" spans="1:11" ht="15.75" x14ac:dyDescent="0.25">
      <c r="A51" s="22">
        <v>1</v>
      </c>
      <c r="B51" s="22">
        <v>-1</v>
      </c>
      <c r="C51" s="22">
        <v>1</v>
      </c>
      <c r="D51" s="61">
        <f>(Tableau1[[#This Row],[X]]+1)+
3*(Tableau1[[#This Row],[Y]]+1)+
9*(Tableau1[[#This Row],[Z]]+1)</f>
        <v>20</v>
      </c>
      <c r="E51" s="23"/>
      <c r="H51" s="41">
        <v>18</v>
      </c>
      <c r="I51" s="67">
        <v>19</v>
      </c>
      <c r="J51" s="42">
        <v>20</v>
      </c>
      <c r="K51"/>
    </row>
    <row r="52" spans="1:11" ht="15.75" x14ac:dyDescent="0.25">
      <c r="A52" s="24">
        <v>1</v>
      </c>
      <c r="B52" s="24">
        <v>0</v>
      </c>
      <c r="C52" s="24">
        <v>1</v>
      </c>
      <c r="D52" s="62">
        <f>(Tableau1[[#This Row],[X]]+1)+
3*(Tableau1[[#This Row],[Y]]+1)+
9*(Tableau1[[#This Row],[Z]]+1)</f>
        <v>23</v>
      </c>
      <c r="E52" s="23"/>
      <c r="H52" s="65">
        <v>21</v>
      </c>
      <c r="I52" s="70">
        <v>22</v>
      </c>
      <c r="J52" s="71">
        <v>23</v>
      </c>
      <c r="K52"/>
    </row>
    <row r="53" spans="1:11" ht="15.75" x14ac:dyDescent="0.25">
      <c r="A53" s="22">
        <v>1</v>
      </c>
      <c r="B53" s="22">
        <v>1</v>
      </c>
      <c r="C53" s="22">
        <v>1</v>
      </c>
      <c r="D53" s="61">
        <f>(Tableau1[[#This Row],[X]]+1)+
3*(Tableau1[[#This Row],[Y]]+1)+
9*(Tableau1[[#This Row],[Z]]+1)</f>
        <v>26</v>
      </c>
      <c r="E53" s="23"/>
      <c r="H53" s="43">
        <v>24</v>
      </c>
      <c r="I53" s="69">
        <v>25</v>
      </c>
      <c r="J53" s="44">
        <v>26</v>
      </c>
    </row>
    <row r="54" spans="1:11" x14ac:dyDescent="0.25">
      <c r="I54" s="12"/>
      <c r="J54" s="13"/>
    </row>
    <row r="55" spans="1:11" x14ac:dyDescent="0.25">
      <c r="A55" s="93" t="s">
        <v>46</v>
      </c>
      <c r="B55" s="93"/>
      <c r="C55" s="93"/>
      <c r="D55" s="93"/>
      <c r="E55" s="93"/>
      <c r="F55" s="93"/>
      <c r="G55" s="93"/>
      <c r="I55" s="12"/>
      <c r="J55" s="13"/>
    </row>
    <row r="56" spans="1:11" x14ac:dyDescent="0.25">
      <c r="A56" s="82" t="s">
        <v>47</v>
      </c>
      <c r="B56" s="82"/>
      <c r="C56" s="82"/>
      <c r="D56" s="82"/>
      <c r="E56" s="82"/>
      <c r="F56" s="82"/>
      <c r="G56" s="82"/>
      <c r="I56" s="12"/>
      <c r="J56" s="13"/>
    </row>
    <row r="57" spans="1:11" x14ac:dyDescent="0.25">
      <c r="A57" s="83" t="s">
        <v>48</v>
      </c>
      <c r="B57" s="83"/>
      <c r="C57" s="83"/>
      <c r="D57" s="83"/>
      <c r="E57" s="83"/>
      <c r="F57" s="83"/>
      <c r="G57" s="83"/>
      <c r="I57" s="12"/>
      <c r="J57" s="13"/>
    </row>
    <row r="58" spans="1:11" x14ac:dyDescent="0.25">
      <c r="A58" s="84" t="s">
        <v>58</v>
      </c>
      <c r="B58" s="84"/>
      <c r="C58" s="84"/>
      <c r="D58" s="84"/>
      <c r="E58" s="84"/>
      <c r="F58" s="84"/>
      <c r="G58" s="84"/>
      <c r="I58" s="12"/>
      <c r="J58" s="13"/>
    </row>
    <row r="59" spans="1:11" x14ac:dyDescent="0.25">
      <c r="A59" s="85" t="s">
        <v>49</v>
      </c>
      <c r="B59" s="85"/>
      <c r="C59" s="85"/>
      <c r="D59" s="85"/>
      <c r="E59" s="85"/>
      <c r="F59" s="85"/>
      <c r="G59" s="85"/>
      <c r="I59" s="12"/>
      <c r="J59" s="13"/>
    </row>
    <row r="60" spans="1:11" x14ac:dyDescent="0.25">
      <c r="I60" s="12"/>
      <c r="J60" s="13"/>
    </row>
    <row r="61" spans="1:11" x14ac:dyDescent="0.25">
      <c r="I61" s="12"/>
      <c r="J61" s="13"/>
    </row>
  </sheetData>
  <dataConsolidate link="1"/>
  <mergeCells count="10">
    <mergeCell ref="A56:G56"/>
    <mergeCell ref="A57:G57"/>
    <mergeCell ref="A58:G58"/>
    <mergeCell ref="A59:G59"/>
    <mergeCell ref="A1:J1"/>
    <mergeCell ref="A3:J3"/>
    <mergeCell ref="A4:XFD4"/>
    <mergeCell ref="A25:C25"/>
    <mergeCell ref="D25:E25"/>
    <mergeCell ref="A55:G55"/>
  </mergeCells>
  <conditionalFormatting sqref="I30:J30">
    <cfRule type="expression" dxfId="7" priority="1">
      <formula>I28&lt;&gt;0</formula>
    </cfRule>
  </conditionalFormatting>
  <dataValidations count="1">
    <dataValidation type="list" allowBlank="1" showInputMessage="1" showErrorMessage="1" sqref="I26:I28" xr:uid="{ABF41898-906E-46D8-B7C1-B57F132FAA4A}">
      <formula1>"-1,0,1"</formula1>
    </dataValidation>
  </dataValidations>
  <pageMargins left="0.7" right="0.7" top="0.75" bottom="0.75" header="0.3" footer="0.3"/>
  <pageSetup paperSize="9" orientation="portrait" r:id="rId1"/>
  <drawing r:id="rId2"/>
  <tableParts count="1">
    <tablePart r:id="rId3"/>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1</vt:i4>
      </vt:variant>
    </vt:vector>
  </HeadingPairs>
  <TitlesOfParts>
    <vt:vector size="4" baseType="lpstr">
      <vt:lpstr>Aide</vt:lpstr>
      <vt:lpstr>Matrice</vt:lpstr>
      <vt:lpstr>Codage du Path sur 1 byte</vt:lpstr>
      <vt:lpstr>Matrice!Z_1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Stephane FILLON</dc:creator>
  <cp:lastModifiedBy>Stéphane FILLON</cp:lastModifiedBy>
  <cp:lastPrinted>2024-09-25T21:31:50Z</cp:lastPrinted>
  <dcterms:created xsi:type="dcterms:W3CDTF">2020-09-05T11:41:49Z</dcterms:created>
  <dcterms:modified xsi:type="dcterms:W3CDTF">2024-09-26T13:11:33Z</dcterms:modified>
</cp:coreProperties>
</file>

<file path=userCustomization/customUI.xml><?xml version="1.0" encoding="utf-8"?>
<mso:customUI xmlns:doc="http://schemas.microsoft.com/office/2006/01/customui/currentDocument" xmlns:mso="http://schemas.microsoft.com/office/2006/01/customui">
  <mso:ribbon>
    <mso:qat>
      <mso:documentControls>
        <mso:button idQ="doc:ShowUF_1" visible="true" label="ShowUF" imageMso="HappyFace" onAction="ShowUF"/>
        <mso:button idQ="doc:Propagation_1" visible="true" label="Propagation" imageMso="Calculator" onAction="Propagation"/>
      </mso:documentControls>
    </mso:qat>
  </mso:ribbon>
</mso:customUI>
</file>