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ocuments\Excel\"/>
    </mc:Choice>
  </mc:AlternateContent>
  <xr:revisionPtr revIDLastSave="0" documentId="13_ncr:1_{E7C8C3A4-C1FB-4C86-9FC6-63149B00B6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021" sheetId="18" r:id="rId1"/>
    <sheet name="Aide" sheetId="3" r:id="rId2"/>
  </sheets>
  <definedNames>
    <definedName name="An" localSheetId="0">'2021'!$A$1</definedName>
    <definedName name="Feries" localSheetId="0">OFFSET('2021'!$AO$7,,,COUNTA('2021'!$AO:$AO)-2)</definedName>
    <definedName name="_xlnm.Print_Titles" localSheetId="0">'2021'!$2:$4</definedName>
    <definedName name="Legende" localSheetId="0">OFFSET('2021'!$AS$7,,,COUNTA('2021'!$AS$7:$AS$11))</definedName>
    <definedName name="Legende">OFFSET(#REF!,,,COUNTA(#REF!)-2)</definedName>
    <definedName name="Personnel">#REF!,#REF!,#REF!,#REF!,#REF!,#REF!,#REF!,#REF!,#REF!,#REF!,#REF!,#REF!</definedName>
    <definedName name="Plage_mois" localSheetId="0">'2021'!$B$151:$AF$160,'2021'!$B$138:$AF$147,'2021'!$B$125:$AF$134,'2021'!$B$112:$AF$121,'2021'!$B$99:$AF$108,'2021'!$B$86:$AF$95,'2021'!$B$73:$AF$82,'2021'!$B$60:$AF$69,'2021'!$B$47:$AF$56,'2021'!$B$34:$AF$43,'2021'!$B$21:$AF$30,'2021'!$B$8:$AF$17</definedName>
    <definedName name="Plage_mois">#REF!,#REF!,#REF!,#REF!,#REF!,#REF!,#REF!,#REF!,#REF!,#REF!,#REF!,#REF!</definedName>
    <definedName name="Recup_FN" localSheetId="0">OFFSET('2021'!$AP$7,,,COUNTA('2021'!$AP:$AP)-1)</definedName>
    <definedName name="Recup_FN">OFFSET(#REF!,,,COUNTA(#REF!)-1)</definedName>
    <definedName name="_xlnm.Print_Area" localSheetId="0">'2021'!$A$2:$AF$160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8" l="1"/>
  <c r="AO10" i="18"/>
  <c r="AO8" i="18"/>
  <c r="B6" i="18"/>
  <c r="AL6" i="18" l="1"/>
  <c r="AK6" i="18"/>
  <c r="AJ6" i="18"/>
  <c r="K4" i="18" l="1"/>
  <c r="J4" i="18"/>
  <c r="I4" i="18"/>
  <c r="A2" i="18"/>
  <c r="AO4" i="18"/>
  <c r="A17" i="18"/>
  <c r="A30" i="18" s="1"/>
  <c r="A43" i="18" s="1"/>
  <c r="A56" i="18" s="1"/>
  <c r="A69" i="18" s="1"/>
  <c r="A82" i="18" s="1"/>
  <c r="A95" i="18" s="1"/>
  <c r="A108" i="18" s="1"/>
  <c r="A121" i="18" s="1"/>
  <c r="A134" i="18" s="1"/>
  <c r="A147" i="18" s="1"/>
  <c r="A160" i="18" s="1"/>
  <c r="A16" i="18"/>
  <c r="A15" i="18"/>
  <c r="A28" i="18" s="1"/>
  <c r="A41" i="18" s="1"/>
  <c r="A54" i="18" s="1"/>
  <c r="A67" i="18" s="1"/>
  <c r="A80" i="18" s="1"/>
  <c r="A93" i="18" s="1"/>
  <c r="A106" i="18" s="1"/>
  <c r="A119" i="18" s="1"/>
  <c r="A132" i="18" s="1"/>
  <c r="A145" i="18" s="1"/>
  <c r="A158" i="18" s="1"/>
  <c r="A14" i="18"/>
  <c r="A27" i="18" s="1"/>
  <c r="A40" i="18" s="1"/>
  <c r="A53" i="18" s="1"/>
  <c r="A66" i="18" s="1"/>
  <c r="A79" i="18" s="1"/>
  <c r="A92" i="18" s="1"/>
  <c r="A105" i="18" s="1"/>
  <c r="A118" i="18" s="1"/>
  <c r="A131" i="18" s="1"/>
  <c r="A144" i="18" s="1"/>
  <c r="A157" i="18" s="1"/>
  <c r="A13" i="18"/>
  <c r="A26" i="18" s="1"/>
  <c r="A39" i="18" s="1"/>
  <c r="A52" i="18" s="1"/>
  <c r="A65" i="18" s="1"/>
  <c r="A78" i="18" s="1"/>
  <c r="A91" i="18" s="1"/>
  <c r="A104" i="18" s="1"/>
  <c r="A117" i="18" s="1"/>
  <c r="A130" i="18" s="1"/>
  <c r="A143" i="18" s="1"/>
  <c r="A156" i="18" s="1"/>
  <c r="A12" i="18"/>
  <c r="A25" i="18" s="1"/>
  <c r="A38" i="18" s="1"/>
  <c r="A51" i="18" s="1"/>
  <c r="A64" i="18" s="1"/>
  <c r="A77" i="18" s="1"/>
  <c r="A90" i="18" s="1"/>
  <c r="A103" i="18" s="1"/>
  <c r="A116" i="18" s="1"/>
  <c r="A129" i="18" s="1"/>
  <c r="A142" i="18" s="1"/>
  <c r="A155" i="18" s="1"/>
  <c r="A11" i="18"/>
  <c r="A24" i="18" s="1"/>
  <c r="A37" i="18" s="1"/>
  <c r="A50" i="18" s="1"/>
  <c r="A63" i="18" s="1"/>
  <c r="A76" i="18" s="1"/>
  <c r="A89" i="18" s="1"/>
  <c r="A102" i="18" s="1"/>
  <c r="A115" i="18" s="1"/>
  <c r="A128" i="18" s="1"/>
  <c r="A141" i="18" s="1"/>
  <c r="A154" i="18" s="1"/>
  <c r="A10" i="18"/>
  <c r="A23" i="18" s="1"/>
  <c r="A36" i="18" s="1"/>
  <c r="A49" i="18" s="1"/>
  <c r="A62" i="18" s="1"/>
  <c r="A75" i="18" s="1"/>
  <c r="A88" i="18" s="1"/>
  <c r="A101" i="18" s="1"/>
  <c r="A114" i="18" s="1"/>
  <c r="A127" i="18" s="1"/>
  <c r="A140" i="18" s="1"/>
  <c r="A153" i="18" s="1"/>
  <c r="A9" i="18"/>
  <c r="A22" i="18" s="1"/>
  <c r="A35" i="18" s="1"/>
  <c r="A48" i="18" s="1"/>
  <c r="A61" i="18" s="1"/>
  <c r="A74" i="18" s="1"/>
  <c r="A87" i="18" s="1"/>
  <c r="A100" i="18" s="1"/>
  <c r="A113" i="18" s="1"/>
  <c r="A126" i="18" s="1"/>
  <c r="A139" i="18" s="1"/>
  <c r="A152" i="18" s="1"/>
  <c r="A8" i="18"/>
  <c r="A21" i="18" s="1"/>
  <c r="A34" i="18" s="1"/>
  <c r="A47" i="18" s="1"/>
  <c r="A60" i="18" s="1"/>
  <c r="A73" i="18" s="1"/>
  <c r="A86" i="18" s="1"/>
  <c r="A99" i="18" s="1"/>
  <c r="A112" i="18" s="1"/>
  <c r="A125" i="18" s="1"/>
  <c r="A138" i="18" s="1"/>
  <c r="A151" i="18" s="1"/>
  <c r="AO17" i="18"/>
  <c r="AO16" i="18"/>
  <c r="AO15" i="18"/>
  <c r="AO14" i="18"/>
  <c r="AO9" i="18"/>
  <c r="AO11" i="18"/>
  <c r="AO7" i="18"/>
  <c r="B7" i="18"/>
  <c r="C7" i="18" s="1"/>
  <c r="D7" i="18" s="1"/>
  <c r="E7" i="18" s="1"/>
  <c r="F7" i="18" s="1"/>
  <c r="G7" i="18" s="1"/>
  <c r="H7" i="18" s="1"/>
  <c r="I7" i="18" s="1"/>
  <c r="J7" i="18" s="1"/>
  <c r="K7" i="18" s="1"/>
  <c r="L7" i="18" s="1"/>
  <c r="M7" i="18" s="1"/>
  <c r="N7" i="18" s="1"/>
  <c r="O7" i="18" s="1"/>
  <c r="P7" i="18" s="1"/>
  <c r="Q7" i="18" s="1"/>
  <c r="R7" i="18" s="1"/>
  <c r="S7" i="18" s="1"/>
  <c r="T7" i="18" s="1"/>
  <c r="U7" i="18" s="1"/>
  <c r="V7" i="18" s="1"/>
  <c r="W7" i="18" s="1"/>
  <c r="X7" i="18" s="1"/>
  <c r="Y7" i="18" s="1"/>
  <c r="Z7" i="18" s="1"/>
  <c r="AA7" i="18" s="1"/>
  <c r="AB7" i="18" s="1"/>
  <c r="AC7" i="18" s="1"/>
  <c r="AD7" i="18" s="1"/>
  <c r="AE7" i="18" s="1"/>
  <c r="AF7" i="18" s="1"/>
  <c r="B19" i="18" l="1"/>
  <c r="B20" i="18" s="1"/>
  <c r="C20" i="18" s="1"/>
  <c r="D20" i="18" s="1"/>
  <c r="E20" i="18" s="1"/>
  <c r="F20" i="18" s="1"/>
  <c r="G20" i="18" s="1"/>
  <c r="H20" i="18" s="1"/>
  <c r="I20" i="18" s="1"/>
  <c r="J20" i="18" s="1"/>
  <c r="K20" i="18" s="1"/>
  <c r="L20" i="18" s="1"/>
  <c r="M20" i="18" s="1"/>
  <c r="N20" i="18" s="1"/>
  <c r="O20" i="18" s="1"/>
  <c r="P20" i="18" s="1"/>
  <c r="Q20" i="18" s="1"/>
  <c r="R20" i="18" s="1"/>
  <c r="S20" i="18" s="1"/>
  <c r="T20" i="18" s="1"/>
  <c r="U20" i="18" s="1"/>
  <c r="V20" i="18" s="1"/>
  <c r="W20" i="18" s="1"/>
  <c r="X20" i="18" s="1"/>
  <c r="Y20" i="18" s="1"/>
  <c r="Z20" i="18" s="1"/>
  <c r="AA20" i="18" s="1"/>
  <c r="AB20" i="18" s="1"/>
  <c r="AC20" i="18" s="1"/>
  <c r="AD20" i="18" s="1"/>
  <c r="AO12" i="18"/>
  <c r="B32" i="18" l="1"/>
  <c r="B33" i="18" l="1"/>
  <c r="B45" i="18"/>
  <c r="B58" i="18" l="1"/>
  <c r="B46" i="18"/>
  <c r="C46" i="18" s="1"/>
  <c r="D46" i="18" s="1"/>
  <c r="C33" i="18"/>
  <c r="D33" i="18" s="1"/>
  <c r="E33" i="18" s="1"/>
  <c r="F33" i="18" s="1"/>
  <c r="G33" i="18" s="1"/>
  <c r="H33" i="18" s="1"/>
  <c r="I33" i="18" s="1"/>
  <c r="J33" i="18" s="1"/>
  <c r="K33" i="18" s="1"/>
  <c r="L33" i="18" s="1"/>
  <c r="M33" i="18" s="1"/>
  <c r="N33" i="18" s="1"/>
  <c r="O33" i="18" s="1"/>
  <c r="P33" i="18" s="1"/>
  <c r="Q33" i="18" s="1"/>
  <c r="R33" i="18" s="1"/>
  <c r="S33" i="18" s="1"/>
  <c r="T33" i="18" s="1"/>
  <c r="U33" i="18" s="1"/>
  <c r="V33" i="18" s="1"/>
  <c r="W33" i="18" s="1"/>
  <c r="X33" i="18" s="1"/>
  <c r="Y33" i="18" s="1"/>
  <c r="Z33" i="18" s="1"/>
  <c r="AA33" i="18" s="1"/>
  <c r="AB33" i="18" s="1"/>
  <c r="AC33" i="18" s="1"/>
  <c r="AD33" i="18" s="1"/>
  <c r="AE33" i="18" s="1"/>
  <c r="AF33" i="18" s="1"/>
  <c r="B71" i="18" l="1"/>
  <c r="B59" i="18"/>
  <c r="C59" i="18" s="1"/>
  <c r="D59" i="18" s="1"/>
  <c r="E59" i="18" s="1"/>
  <c r="F59" i="18" s="1"/>
  <c r="G59" i="18" s="1"/>
  <c r="H59" i="18" s="1"/>
  <c r="I59" i="18" s="1"/>
  <c r="J59" i="18" s="1"/>
  <c r="K59" i="18" s="1"/>
  <c r="L59" i="18" s="1"/>
  <c r="M59" i="18" s="1"/>
  <c r="N59" i="18" s="1"/>
  <c r="O59" i="18" s="1"/>
  <c r="P59" i="18" s="1"/>
  <c r="Q59" i="18" s="1"/>
  <c r="R59" i="18" s="1"/>
  <c r="S59" i="18" s="1"/>
  <c r="T59" i="18" s="1"/>
  <c r="U59" i="18" s="1"/>
  <c r="V59" i="18" s="1"/>
  <c r="W59" i="18" s="1"/>
  <c r="X59" i="18" s="1"/>
  <c r="Y59" i="18" s="1"/>
  <c r="Z59" i="18" s="1"/>
  <c r="AA59" i="18" s="1"/>
  <c r="AB59" i="18" s="1"/>
  <c r="AC59" i="18" s="1"/>
  <c r="AD59" i="18" s="1"/>
  <c r="AE59" i="18" s="1"/>
  <c r="AF59" i="18" s="1"/>
  <c r="E46" i="18"/>
  <c r="B84" i="18" l="1"/>
  <c r="B72" i="18"/>
  <c r="C72" i="18" s="1"/>
  <c r="D72" i="18" s="1"/>
  <c r="E72" i="18" s="1"/>
  <c r="F72" i="18" s="1"/>
  <c r="G72" i="18" s="1"/>
  <c r="H72" i="18" s="1"/>
  <c r="I72" i="18" s="1"/>
  <c r="J72" i="18" s="1"/>
  <c r="K72" i="18" s="1"/>
  <c r="L72" i="18" s="1"/>
  <c r="M72" i="18" s="1"/>
  <c r="N72" i="18" s="1"/>
  <c r="O72" i="18" s="1"/>
  <c r="P72" i="18" s="1"/>
  <c r="Q72" i="18" s="1"/>
  <c r="R72" i="18" s="1"/>
  <c r="S72" i="18" s="1"/>
  <c r="T72" i="18" s="1"/>
  <c r="U72" i="18" s="1"/>
  <c r="V72" i="18" s="1"/>
  <c r="W72" i="18" s="1"/>
  <c r="X72" i="18" s="1"/>
  <c r="Y72" i="18" s="1"/>
  <c r="Z72" i="18" s="1"/>
  <c r="AA72" i="18" s="1"/>
  <c r="AB72" i="18" s="1"/>
  <c r="AC72" i="18" s="1"/>
  <c r="AD72" i="18" s="1"/>
  <c r="AE72" i="18" s="1"/>
  <c r="F46" i="18"/>
  <c r="B85" i="18" l="1"/>
  <c r="C85" i="18" s="1"/>
  <c r="D85" i="18" s="1"/>
  <c r="E85" i="18" s="1"/>
  <c r="F85" i="18" s="1"/>
  <c r="G85" i="18" s="1"/>
  <c r="H85" i="18" s="1"/>
  <c r="I85" i="18" s="1"/>
  <c r="J85" i="18" s="1"/>
  <c r="K85" i="18" s="1"/>
  <c r="L85" i="18" s="1"/>
  <c r="M85" i="18" s="1"/>
  <c r="N85" i="18" s="1"/>
  <c r="O85" i="18" s="1"/>
  <c r="P85" i="18" s="1"/>
  <c r="Q85" i="18" s="1"/>
  <c r="R85" i="18" s="1"/>
  <c r="S85" i="18" s="1"/>
  <c r="T85" i="18" s="1"/>
  <c r="U85" i="18" s="1"/>
  <c r="V85" i="18" s="1"/>
  <c r="W85" i="18" s="1"/>
  <c r="X85" i="18" s="1"/>
  <c r="Y85" i="18" s="1"/>
  <c r="Z85" i="18" s="1"/>
  <c r="AA85" i="18" s="1"/>
  <c r="AB85" i="18" s="1"/>
  <c r="AC85" i="18" s="1"/>
  <c r="AD85" i="18" s="1"/>
  <c r="AE85" i="18" s="1"/>
  <c r="AF85" i="18" s="1"/>
  <c r="B97" i="18"/>
  <c r="G46" i="18"/>
  <c r="B110" i="18" l="1"/>
  <c r="B98" i="18"/>
  <c r="C98" i="18" s="1"/>
  <c r="D98" i="18" s="1"/>
  <c r="E98" i="18" s="1"/>
  <c r="F98" i="18" s="1"/>
  <c r="G98" i="18" s="1"/>
  <c r="H98" i="18" s="1"/>
  <c r="I98" i="18" s="1"/>
  <c r="J98" i="18" s="1"/>
  <c r="K98" i="18" s="1"/>
  <c r="L98" i="18" s="1"/>
  <c r="M98" i="18" s="1"/>
  <c r="N98" i="18" s="1"/>
  <c r="O98" i="18" s="1"/>
  <c r="P98" i="18" s="1"/>
  <c r="Q98" i="18" s="1"/>
  <c r="R98" i="18" s="1"/>
  <c r="S98" i="18" s="1"/>
  <c r="T98" i="18" s="1"/>
  <c r="U98" i="18" s="1"/>
  <c r="V98" i="18" s="1"/>
  <c r="W98" i="18" s="1"/>
  <c r="X98" i="18" s="1"/>
  <c r="Y98" i="18" s="1"/>
  <c r="Z98" i="18" s="1"/>
  <c r="AA98" i="18" s="1"/>
  <c r="AB98" i="18" s="1"/>
  <c r="AC98" i="18" s="1"/>
  <c r="AD98" i="18" s="1"/>
  <c r="AE98" i="18" s="1"/>
  <c r="AF98" i="18" s="1"/>
  <c r="H46" i="18"/>
  <c r="I46" i="18" s="1"/>
  <c r="J46" i="18" s="1"/>
  <c r="K46" i="18" s="1"/>
  <c r="L46" i="18" s="1"/>
  <c r="M46" i="18" s="1"/>
  <c r="N46" i="18" s="1"/>
  <c r="O46" i="18" s="1"/>
  <c r="P46" i="18" s="1"/>
  <c r="Q46" i="18" s="1"/>
  <c r="R46" i="18" s="1"/>
  <c r="S46" i="18" s="1"/>
  <c r="T46" i="18" s="1"/>
  <c r="U46" i="18" s="1"/>
  <c r="V46" i="18" s="1"/>
  <c r="W46" i="18" s="1"/>
  <c r="X46" i="18" s="1"/>
  <c r="Y46" i="18" s="1"/>
  <c r="Z46" i="18" s="1"/>
  <c r="AA46" i="18" s="1"/>
  <c r="AB46" i="18" s="1"/>
  <c r="AC46" i="18" s="1"/>
  <c r="AD46" i="18" s="1"/>
  <c r="AE46" i="18" s="1"/>
  <c r="B123" i="18" l="1"/>
  <c r="B111" i="18"/>
  <c r="C111" i="18" s="1"/>
  <c r="D111" i="18" s="1"/>
  <c r="E111" i="18" s="1"/>
  <c r="F111" i="18" s="1"/>
  <c r="G111" i="18" s="1"/>
  <c r="H111" i="18" s="1"/>
  <c r="I111" i="18" s="1"/>
  <c r="J111" i="18" s="1"/>
  <c r="K111" i="18" s="1"/>
  <c r="L111" i="18" s="1"/>
  <c r="M111" i="18" s="1"/>
  <c r="N111" i="18" s="1"/>
  <c r="O111" i="18" s="1"/>
  <c r="P111" i="18" s="1"/>
  <c r="Q111" i="18" s="1"/>
  <c r="R111" i="18" s="1"/>
  <c r="S111" i="18" s="1"/>
  <c r="T111" i="18" s="1"/>
  <c r="U111" i="18" s="1"/>
  <c r="V111" i="18" s="1"/>
  <c r="W111" i="18" s="1"/>
  <c r="X111" i="18" s="1"/>
  <c r="Y111" i="18" s="1"/>
  <c r="Z111" i="18" s="1"/>
  <c r="AA111" i="18" s="1"/>
  <c r="AB111" i="18" s="1"/>
  <c r="AC111" i="18" s="1"/>
  <c r="AD111" i="18" s="1"/>
  <c r="AE111" i="18" s="1"/>
  <c r="B124" i="18" l="1"/>
  <c r="B136" i="18"/>
  <c r="B149" i="18" l="1"/>
  <c r="B150" i="18" s="1"/>
  <c r="C150" i="18" s="1"/>
  <c r="D150" i="18" s="1"/>
  <c r="E150" i="18" s="1"/>
  <c r="F150" i="18" s="1"/>
  <c r="G150" i="18" s="1"/>
  <c r="H150" i="18" s="1"/>
  <c r="I150" i="18" s="1"/>
  <c r="J150" i="18" s="1"/>
  <c r="K150" i="18" s="1"/>
  <c r="L150" i="18" s="1"/>
  <c r="M150" i="18" s="1"/>
  <c r="N150" i="18" s="1"/>
  <c r="O150" i="18" s="1"/>
  <c r="P150" i="18" s="1"/>
  <c r="Q150" i="18" s="1"/>
  <c r="R150" i="18" s="1"/>
  <c r="S150" i="18" s="1"/>
  <c r="T150" i="18" s="1"/>
  <c r="U150" i="18" s="1"/>
  <c r="V150" i="18" s="1"/>
  <c r="W150" i="18" s="1"/>
  <c r="X150" i="18" s="1"/>
  <c r="Y150" i="18" s="1"/>
  <c r="Z150" i="18" s="1"/>
  <c r="AA150" i="18" s="1"/>
  <c r="AB150" i="18" s="1"/>
  <c r="AC150" i="18" s="1"/>
  <c r="AD150" i="18" s="1"/>
  <c r="AE150" i="18" s="1"/>
  <c r="AF150" i="18" s="1"/>
  <c r="B137" i="18"/>
  <c r="C137" i="18" s="1"/>
  <c r="D137" i="18" s="1"/>
  <c r="E137" i="18" s="1"/>
  <c r="F137" i="18" s="1"/>
  <c r="G137" i="18" s="1"/>
  <c r="H137" i="18" s="1"/>
  <c r="I137" i="18" s="1"/>
  <c r="J137" i="18" s="1"/>
  <c r="K137" i="18" s="1"/>
  <c r="L137" i="18" s="1"/>
  <c r="M137" i="18" s="1"/>
  <c r="N137" i="18" s="1"/>
  <c r="O137" i="18" s="1"/>
  <c r="P137" i="18" s="1"/>
  <c r="Q137" i="18" s="1"/>
  <c r="R137" i="18" s="1"/>
  <c r="S137" i="18" s="1"/>
  <c r="T137" i="18" s="1"/>
  <c r="U137" i="18" s="1"/>
  <c r="V137" i="18" s="1"/>
  <c r="W137" i="18" s="1"/>
  <c r="X137" i="18" s="1"/>
  <c r="Y137" i="18" s="1"/>
  <c r="Z137" i="18" s="1"/>
  <c r="AA137" i="18" s="1"/>
  <c r="AB137" i="18" s="1"/>
  <c r="AC137" i="18" s="1"/>
  <c r="AD137" i="18" s="1"/>
  <c r="AE137" i="18" s="1"/>
  <c r="C124" i="18"/>
  <c r="D124" i="18" s="1"/>
  <c r="E124" i="18" s="1"/>
  <c r="F124" i="18" s="1"/>
  <c r="G124" i="18" s="1"/>
  <c r="H124" i="18" s="1"/>
  <c r="I124" i="18" s="1"/>
  <c r="J124" i="18" s="1"/>
  <c r="K124" i="18" s="1"/>
  <c r="L124" i="18" s="1"/>
  <c r="M124" i="18" s="1"/>
  <c r="N124" i="18" s="1"/>
  <c r="O124" i="18" s="1"/>
  <c r="P124" i="18" s="1"/>
  <c r="Q124" i="18" s="1"/>
  <c r="R124" i="18" s="1"/>
  <c r="S124" i="18" s="1"/>
  <c r="T124" i="18" s="1"/>
  <c r="U124" i="18" s="1"/>
  <c r="V124" i="18" s="1"/>
  <c r="W124" i="18" s="1"/>
  <c r="X124" i="18" s="1"/>
  <c r="Y124" i="18" s="1"/>
  <c r="Z124" i="18" s="1"/>
  <c r="AA124" i="18" s="1"/>
  <c r="AB124" i="18" s="1"/>
  <c r="AC124" i="18" s="1"/>
  <c r="AD124" i="18" s="1"/>
  <c r="AE124" i="18" s="1"/>
  <c r="AF124" i="18" s="1"/>
  <c r="A29" i="18" l="1"/>
  <c r="A42" i="18" l="1"/>
  <c r="A55" i="18" l="1"/>
  <c r="A68" i="18" l="1"/>
  <c r="A81" i="18" l="1"/>
  <c r="A94" i="18" l="1"/>
  <c r="A107" i="18" l="1"/>
  <c r="A120" i="18" l="1"/>
  <c r="A133" i="18" l="1"/>
  <c r="A146" i="18" l="1"/>
  <c r="A159" i="18" s="1"/>
  <c r="AL13" i="18" l="1"/>
  <c r="AI14" i="18"/>
  <c r="AJ11" i="18"/>
  <c r="AL7" i="18"/>
  <c r="AK13" i="18"/>
  <c r="AL14" i="18"/>
  <c r="AJ7" i="18"/>
  <c r="AJ15" i="18"/>
  <c r="AL8" i="18"/>
  <c r="AI12" i="18"/>
  <c r="AL10" i="18"/>
  <c r="AJ13" i="18"/>
  <c r="AJ8" i="18"/>
  <c r="AK14" i="18"/>
  <c r="AI7" i="18"/>
  <c r="AL11" i="18"/>
  <c r="AJ10" i="18"/>
  <c r="AI15" i="18"/>
  <c r="AK11" i="18"/>
  <c r="AI16" i="18"/>
  <c r="AK9" i="18"/>
  <c r="AI13" i="18"/>
  <c r="AJ9" i="18"/>
  <c r="AJ16" i="18"/>
  <c r="AJ14" i="18"/>
  <c r="AI8" i="18"/>
  <c r="AI10" i="18"/>
  <c r="AL16" i="18"/>
  <c r="AK12" i="18"/>
  <c r="AK7" i="18"/>
  <c r="AI9" i="18"/>
  <c r="AK8" i="18"/>
  <c r="AK16" i="18"/>
  <c r="AI11" i="18"/>
  <c r="AL12" i="18"/>
  <c r="AL9" i="18"/>
  <c r="AJ12" i="18"/>
  <c r="AK10" i="18"/>
  <c r="AK15" i="18"/>
  <c r="AL15" i="18"/>
  <c r="AI17" i="18" l="1"/>
  <c r="AM12" i="18"/>
  <c r="AM15" i="18"/>
  <c r="AJ17" i="18"/>
  <c r="AM11" i="18"/>
  <c r="AM10" i="18"/>
  <c r="AL17" i="18"/>
  <c r="AK17" i="18"/>
  <c r="AM16" i="18"/>
  <c r="AM8" i="18"/>
  <c r="AM13" i="18"/>
  <c r="AM14" i="18"/>
  <c r="AM9" i="18"/>
  <c r="AM7" i="18" l="1"/>
  <c r="AM17" i="1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</author>
    <author>Dany</author>
  </authors>
  <commentList>
    <comment ref="I4" authorId="0" shapeId="0" xr:uid="{00000000-0006-0000-0E00-000001000000}">
      <text>
        <r>
          <rPr>
            <b/>
            <sz val="8"/>
            <color indexed="81"/>
            <rFont val="Tahoma"/>
            <family val="2"/>
          </rPr>
          <t>Mission Type 2</t>
        </r>
      </text>
    </comment>
    <comment ref="J4" authorId="0" shapeId="0" xr:uid="{00000000-0006-0000-0E00-000002000000}">
      <text>
        <r>
          <rPr>
            <b/>
            <sz val="8"/>
            <color indexed="81"/>
            <rFont val="Tahoma"/>
            <family val="2"/>
          </rPr>
          <t>Mission Type 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4" authorId="0" shapeId="0" xr:uid="{00000000-0006-0000-0E00-000003000000}">
      <text>
        <r>
          <rPr>
            <b/>
            <sz val="8"/>
            <color indexed="81"/>
            <rFont val="Tahoma"/>
            <family val="2"/>
          </rPr>
          <t>Mission Type 3</t>
        </r>
      </text>
    </comment>
    <comment ref="AO8" authorId="1" shapeId="0" xr:uid="{CFBFA69B-4C5E-4149-9A17-0E271B54DB6D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</commentList>
</comments>
</file>

<file path=xl/sharedStrings.xml><?xml version="1.0" encoding="utf-8"?>
<sst xmlns="http://schemas.openxmlformats.org/spreadsheetml/2006/main" count="62" uniqueCount="57">
  <si>
    <t>Congé</t>
  </si>
  <si>
    <t>Missions</t>
  </si>
  <si>
    <t>Fériés</t>
  </si>
  <si>
    <t>AIDE</t>
  </si>
  <si>
    <t>C/2</t>
  </si>
  <si>
    <t>.</t>
  </si>
  <si>
    <t>Noms</t>
  </si>
  <si>
    <t>Liste</t>
  </si>
  <si>
    <t>Description</t>
  </si>
  <si>
    <t>Congé / 2</t>
  </si>
  <si>
    <t>Total</t>
  </si>
  <si>
    <t>Recup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</si>
  <si>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</si>
  <si>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</si>
  <si>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</si>
  <si>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</si>
  <si>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</si>
  <si>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</si>
  <si>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</si>
  <si>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</si>
  <si>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</si>
  <si>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</si>
  <si>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Mission Type 1</t>
  </si>
  <si>
    <t>Mission Type 2</t>
  </si>
  <si>
    <t>Mission Type 3</t>
  </si>
  <si>
    <t>Total Missions</t>
  </si>
  <si>
    <t>MT1</t>
  </si>
  <si>
    <t>MT2</t>
  </si>
  <si>
    <t>MT3</t>
  </si>
  <si>
    <t>Nbre de congés</t>
  </si>
  <si>
    <t>Synthèse Congés et Missions</t>
  </si>
  <si>
    <t>Jour de Recup</t>
  </si>
  <si>
    <t>Légendes :</t>
  </si>
  <si>
    <t>- Pour réinitialiser le calendrier appuyer sur CTRL + i sur le clavier ou utiliser le bouton REINITIALISER</t>
  </si>
  <si>
    <t>- Copier l'onglet de l'année en cours</t>
  </si>
  <si>
    <t>- Cliquez sur le bouton REINITIALISER</t>
  </si>
  <si>
    <t>- Changer l'année de référence en cellule A1</t>
  </si>
  <si>
    <t>Ajouter une nouvelle année au fichier en conservant l'ancienne</t>
  </si>
  <si>
    <t>- La feuille est nommée, automatiquement en fonction de la cellule A1</t>
  </si>
  <si>
    <t>Changer l'année de référence sans ajout de feuille</t>
  </si>
  <si>
    <t>- Changer l'année dans la cellule A1 (sur fond jaune) de la feuille concernée. La feuille des jours de congés fériés s'adapte automatiquement</t>
  </si>
  <si>
    <t xml:space="preserve">- Choisir les congés et missions via la liste déroulante prévue dans chaque cellule. </t>
  </si>
  <si>
    <t>Utilisation</t>
  </si>
  <si>
    <t>Légendes</t>
  </si>
  <si>
    <t>- Le nom des personnes ne doit être complété qu'en colonne AH</t>
  </si>
  <si>
    <t>- Les journées de "Recup"en colonne AP correspondent aux congés de récupération donnés par l'employeur (Colonne AP)</t>
  </si>
  <si>
    <t>- Les légendes sont modifiables dans la colonne AS</t>
  </si>
  <si>
    <t>- Pour utiliser le fichier correctement, les macros doivent activées avant l'ouverture du fichier</t>
  </si>
  <si>
    <t xml:space="preserve">Remarques : </t>
  </si>
  <si>
    <t>Il n'est pas possible de recopier avec la poignée de recopie excel. Pour recopier des congés ou mission, utiliser le copier - coller</t>
  </si>
  <si>
    <t>Les jours fériés tombant un dimanche ne sont pas coloriés en rouge.</t>
  </si>
  <si>
    <t>C</t>
  </si>
  <si>
    <t xml:space="preserve">- Les couleurs de police et de fond peuvent être modifiées en effectuant UNIQUEMENT les changements dans les cellules E4, D4, I4, J4 et K4 </t>
  </si>
  <si>
    <t>- Les jours fériés sont modifiables dans la colonne AO</t>
  </si>
  <si>
    <t>- La couleur des jours fériés et de récupération est modifiable via la fonction Mise en format Conditionnelle.</t>
  </si>
  <si>
    <t>- De base, il y a trois types de mission possibles et deux type de congés possibles</t>
  </si>
  <si>
    <t>- En cas d'ajout de jours en colonne AO ou AP au-delà de la ligne 17, veillez à les insérer dans le tableau existant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</si>
</sst>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mm"/>
    <numFmt numFmtId="166" formatCode="dd"/>
    <numFmt numFmtId="167" formatCode="dd\ mmm\ yy"/>
  </numFmts>
  <fonts count="27" x14ac:knownFonts="1">
    <font>
      <sz val="10"/>
      <name val="Arial"/>
    </font>
    <font>
      <b/>
      <sz val="10"/>
      <name val="Arial"/>
      <family val="2"/>
    </font>
    <font>
      <b/>
      <sz val="16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color indexed="18"/>
      <name val="Arial"/>
      <family val="2"/>
    </font>
    <font>
      <b/>
      <sz val="10"/>
      <color indexed="11"/>
      <name val="Arial"/>
      <family val="2"/>
    </font>
    <font>
      <sz val="10"/>
      <color indexed="18"/>
      <name val="Arial"/>
      <family val="2"/>
    </font>
    <font>
      <b/>
      <sz val="14"/>
      <color indexed="1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6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indexed="53"/>
      <name val="Arial"/>
      <family val="2"/>
    </font>
    <font>
      <sz val="10"/>
      <color indexed="48"/>
      <name val="Arial"/>
      <family val="2"/>
    </font>
    <font>
      <sz val="9"/>
      <color indexed="81"/>
      <name val="Tahoma"/>
      <family val="2"/>
    </font>
    <font>
      <sz val="8"/>
      <name val="Arial"/>
      <family val="2"/>
    </font>
    <font>
      <b/>
      <sz val="10"/>
      <color rgb="FFFF6600"/>
      <name val="Arial"/>
      <family val="2"/>
    </font>
    <font>
      <b/>
      <sz val="10"/>
      <color rgb="FF00CC00"/>
      <name val="Arial"/>
      <family val="2"/>
    </font>
    <font>
      <i/>
      <sz val="10"/>
      <color indexed="18"/>
      <name val="Arial"/>
      <family val="2"/>
    </font>
    <font>
      <b/>
      <sz val="10"/>
      <color rgb="FFC00000"/>
      <name val="Arial"/>
      <family val="2"/>
    </font>
    <font>
      <i/>
      <sz val="10"/>
      <color theme="9" tint="-0.249977111117893"/>
      <name val="Arial"/>
      <family val="2"/>
    </font>
    <font>
      <i/>
      <u/>
      <sz val="10"/>
      <color theme="9" tint="-0.249977111117893"/>
      <name val="Arial"/>
      <family val="2"/>
    </font>
    <font>
      <sz val="30"/>
      <name val="Arial"/>
      <family val="2"/>
    </font>
    <font>
      <b/>
      <sz val="11"/>
      <color indexed="1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5" xfId="0" applyFont="1" applyBorder="1"/>
    <xf numFmtId="14" fontId="1" fillId="0" borderId="0" xfId="0" applyNumberFormat="1" applyFont="1" applyAlignment="1">
      <alignment vertical="center"/>
    </xf>
    <xf numFmtId="165" fontId="0" fillId="0" borderId="0" xfId="0" applyNumberFormat="1"/>
    <xf numFmtId="166" fontId="1" fillId="0" borderId="1" xfId="0" applyNumberFormat="1" applyFont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166" fontId="1" fillId="0" borderId="7" xfId="0" applyNumberFormat="1" applyFont="1" applyFill="1" applyBorder="1" applyAlignment="1">
      <alignment horizontal="center"/>
    </xf>
    <xf numFmtId="166" fontId="1" fillId="0" borderId="8" xfId="0" applyNumberFormat="1" applyFont="1" applyFill="1" applyBorder="1" applyAlignment="1">
      <alignment horizontal="center"/>
    </xf>
    <xf numFmtId="166" fontId="1" fillId="0" borderId="9" xfId="0" applyNumberFormat="1" applyFont="1" applyFill="1" applyBorder="1" applyAlignment="1">
      <alignment horizontal="center"/>
    </xf>
    <xf numFmtId="166" fontId="1" fillId="0" borderId="10" xfId="0" applyNumberFormat="1" applyFont="1" applyFill="1" applyBorder="1" applyAlignment="1">
      <alignment horizontal="center"/>
    </xf>
    <xf numFmtId="166" fontId="1" fillId="0" borderId="11" xfId="0" applyNumberFormat="1" applyFont="1" applyFill="1" applyBorder="1" applyAlignment="1">
      <alignment horizontal="center"/>
    </xf>
    <xf numFmtId="166" fontId="0" fillId="0" borderId="0" xfId="0" applyNumberFormat="1"/>
    <xf numFmtId="167" fontId="7" fillId="0" borderId="12" xfId="0" applyNumberFormat="1" applyFont="1" applyFill="1" applyBorder="1" applyAlignment="1" applyProtection="1">
      <alignment vertical="center"/>
    </xf>
    <xf numFmtId="167" fontId="7" fillId="0" borderId="13" xfId="0" applyNumberFormat="1" applyFont="1" applyFill="1" applyBorder="1" applyAlignment="1" applyProtection="1">
      <alignment vertical="center"/>
    </xf>
    <xf numFmtId="0" fontId="7" fillId="0" borderId="0" xfId="0" quotePrefix="1" applyFont="1"/>
    <xf numFmtId="167" fontId="7" fillId="0" borderId="14" xfId="0" applyNumberFormat="1" applyFont="1" applyFill="1" applyBorder="1" applyAlignment="1" applyProtection="1">
      <alignment vertical="center"/>
    </xf>
    <xf numFmtId="0" fontId="5" fillId="0" borderId="0" xfId="0" applyFont="1" applyFill="1" applyAlignment="1"/>
    <xf numFmtId="0" fontId="0" fillId="0" borderId="0" xfId="0" applyFill="1"/>
    <xf numFmtId="0" fontId="0" fillId="0" borderId="15" xfId="0" applyBorder="1"/>
    <xf numFmtId="14" fontId="0" fillId="0" borderId="0" xfId="0" applyNumberFormat="1"/>
    <xf numFmtId="166" fontId="1" fillId="0" borderId="16" xfId="0" applyNumberFormat="1" applyFont="1" applyBorder="1" applyAlignment="1">
      <alignment horizontal="center"/>
    </xf>
    <xf numFmtId="0" fontId="0" fillId="0" borderId="16" xfId="0" applyBorder="1"/>
    <xf numFmtId="166" fontId="1" fillId="0" borderId="9" xfId="0" applyNumberFormat="1" applyFont="1" applyBorder="1" applyAlignment="1">
      <alignment horizontal="center"/>
    </xf>
    <xf numFmtId="166" fontId="1" fillId="0" borderId="19" xfId="0" applyNumberFormat="1" applyFont="1" applyFill="1" applyBorder="1" applyAlignment="1">
      <alignment horizontal="center"/>
    </xf>
    <xf numFmtId="0" fontId="0" fillId="0" borderId="13" xfId="0" applyBorder="1"/>
    <xf numFmtId="166" fontId="1" fillId="0" borderId="1" xfId="0" applyNumberFormat="1" applyFont="1" applyFill="1" applyBorder="1" applyAlignment="1">
      <alignment horizontal="center"/>
    </xf>
    <xf numFmtId="166" fontId="6" fillId="0" borderId="1" xfId="0" applyNumberFormat="1" applyFont="1" applyFill="1" applyBorder="1" applyAlignment="1">
      <alignment horizontal="center"/>
    </xf>
    <xf numFmtId="166" fontId="6" fillId="0" borderId="2" xfId="0" applyNumberFormat="1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5" borderId="1" xfId="0" applyFill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0" fillId="0" borderId="14" xfId="0" applyBorder="1"/>
    <xf numFmtId="0" fontId="0" fillId="0" borderId="20" xfId="0" applyBorder="1"/>
    <xf numFmtId="166" fontId="1" fillId="0" borderId="2" xfId="0" applyNumberFormat="1" applyFont="1" applyFill="1" applyBorder="1" applyAlignment="1">
      <alignment horizontal="center"/>
    </xf>
    <xf numFmtId="166" fontId="1" fillId="0" borderId="3" xfId="0" applyNumberFormat="1" applyFont="1" applyFill="1" applyBorder="1" applyAlignment="1">
      <alignment horizontal="center"/>
    </xf>
    <xf numFmtId="166" fontId="1" fillId="0" borderId="4" xfId="0" applyNumberFormat="1" applyFont="1" applyFill="1" applyBorder="1" applyAlignment="1">
      <alignment horizontal="center"/>
    </xf>
    <xf numFmtId="166" fontId="1" fillId="0" borderId="17" xfId="0" applyNumberFormat="1" applyFont="1" applyFill="1" applyBorder="1" applyAlignment="1">
      <alignment horizontal="center"/>
    </xf>
    <xf numFmtId="166" fontId="11" fillId="0" borderId="1" xfId="0" applyNumberFormat="1" applyFont="1" applyFill="1" applyBorder="1" applyAlignment="1">
      <alignment horizontal="center"/>
    </xf>
    <xf numFmtId="166" fontId="1" fillId="0" borderId="18" xfId="0" applyNumberFormat="1" applyFont="1" applyFill="1" applyBorder="1" applyAlignment="1">
      <alignment horizontal="center"/>
    </xf>
    <xf numFmtId="0" fontId="0" fillId="0" borderId="17" xfId="0" applyFill="1" applyBorder="1"/>
    <xf numFmtId="166" fontId="1" fillId="0" borderId="21" xfId="0" applyNumberFormat="1" applyFont="1" applyFill="1" applyBorder="1" applyAlignment="1">
      <alignment horizontal="center"/>
    </xf>
    <xf numFmtId="166" fontId="1" fillId="0" borderId="20" xfId="0" applyNumberFormat="1" applyFont="1" applyFill="1" applyBorder="1" applyAlignment="1">
      <alignment horizontal="center"/>
    </xf>
    <xf numFmtId="166" fontId="1" fillId="0" borderId="12" xfId="0" applyNumberFormat="1" applyFont="1" applyFill="1" applyBorder="1" applyAlignment="1">
      <alignment horizontal="center"/>
    </xf>
    <xf numFmtId="166" fontId="6" fillId="0" borderId="12" xfId="0" applyNumberFormat="1" applyFont="1" applyFill="1" applyBorder="1" applyAlignment="1">
      <alignment horizontal="center"/>
    </xf>
    <xf numFmtId="166" fontId="1" fillId="0" borderId="16" xfId="0" applyNumberFormat="1" applyFont="1" applyFill="1" applyBorder="1" applyAlignment="1">
      <alignment horizontal="center"/>
    </xf>
    <xf numFmtId="0" fontId="12" fillId="0" borderId="1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167" fontId="7" fillId="0" borderId="1" xfId="0" applyNumberFormat="1" applyFont="1" applyFill="1" applyBorder="1" applyAlignment="1" applyProtection="1">
      <alignment vertical="center"/>
    </xf>
    <xf numFmtId="0" fontId="10" fillId="0" borderId="1" xfId="0" applyFont="1" applyFill="1" applyBorder="1"/>
    <xf numFmtId="166" fontId="6" fillId="0" borderId="16" xfId="0" applyNumberFormat="1" applyFont="1" applyFill="1" applyBorder="1" applyAlignment="1">
      <alignment horizontal="center"/>
    </xf>
    <xf numFmtId="166" fontId="11" fillId="0" borderId="12" xfId="0" applyNumberFormat="1" applyFont="1" applyFill="1" applyBorder="1" applyAlignment="1">
      <alignment horizontal="center"/>
    </xf>
    <xf numFmtId="0" fontId="7" fillId="0" borderId="1" xfId="0" applyFont="1" applyBorder="1"/>
    <xf numFmtId="0" fontId="0" fillId="0" borderId="0" xfId="0" applyAlignment="1">
      <alignment horizontal="center" vertical="center"/>
    </xf>
    <xf numFmtId="166" fontId="13" fillId="0" borderId="1" xfId="0" applyNumberFormat="1" applyFont="1" applyFill="1" applyBorder="1" applyAlignment="1">
      <alignment horizontal="center"/>
    </xf>
    <xf numFmtId="166" fontId="14" fillId="0" borderId="1" xfId="0" applyNumberFormat="1" applyFont="1" applyFill="1" applyBorder="1" applyAlignment="1">
      <alignment horizontal="center"/>
    </xf>
    <xf numFmtId="166" fontId="13" fillId="0" borderId="1" xfId="0" applyNumberFormat="1" applyFont="1" applyFill="1" applyBorder="1" applyAlignment="1">
      <alignment horizontal="center" vertical="center"/>
    </xf>
    <xf numFmtId="166" fontId="14" fillId="0" borderId="3" xfId="0" applyNumberFormat="1" applyFont="1" applyFill="1" applyBorder="1" applyAlignment="1">
      <alignment horizontal="center"/>
    </xf>
    <xf numFmtId="166" fontId="14" fillId="0" borderId="12" xfId="0" applyNumberFormat="1" applyFont="1" applyFill="1" applyBorder="1" applyAlignment="1">
      <alignment horizontal="center"/>
    </xf>
    <xf numFmtId="166" fontId="13" fillId="0" borderId="12" xfId="0" applyNumberFormat="1" applyFont="1" applyFill="1" applyBorder="1" applyAlignment="1">
      <alignment horizontal="center"/>
    </xf>
    <xf numFmtId="0" fontId="14" fillId="0" borderId="1" xfId="0" applyFont="1" applyFill="1" applyBorder="1"/>
    <xf numFmtId="166" fontId="11" fillId="0" borderId="2" xfId="0" applyNumberFormat="1" applyFont="1" applyFill="1" applyBorder="1" applyAlignment="1">
      <alignment horizontal="center"/>
    </xf>
    <xf numFmtId="166" fontId="14" fillId="0" borderId="2" xfId="0" applyNumberFormat="1" applyFont="1" applyFill="1" applyBorder="1" applyAlignment="1">
      <alignment horizontal="center"/>
    </xf>
    <xf numFmtId="166" fontId="1" fillId="0" borderId="22" xfId="0" applyNumberFormat="1" applyFont="1" applyFill="1" applyBorder="1" applyAlignment="1">
      <alignment horizontal="center"/>
    </xf>
    <xf numFmtId="166" fontId="1" fillId="0" borderId="23" xfId="0" applyNumberFormat="1" applyFont="1" applyFill="1" applyBorder="1" applyAlignment="1">
      <alignment horizontal="center"/>
    </xf>
    <xf numFmtId="166" fontId="14" fillId="0" borderId="13" xfId="0" applyNumberFormat="1" applyFont="1" applyFill="1" applyBorder="1" applyAlignment="1">
      <alignment horizontal="center"/>
    </xf>
    <xf numFmtId="0" fontId="0" fillId="0" borderId="0" xfId="0" applyFill="1" applyAlignment="1">
      <alignment horizontal="right" vertical="center"/>
    </xf>
    <xf numFmtId="0" fontId="15" fillId="0" borderId="1" xfId="0" applyFont="1" applyBorder="1" applyAlignment="1">
      <alignment horizontal="center"/>
    </xf>
    <xf numFmtId="0" fontId="10" fillId="0" borderId="0" xfId="0" applyFont="1" applyFill="1"/>
    <xf numFmtId="166" fontId="15" fillId="0" borderId="1" xfId="0" applyNumberFormat="1" applyFont="1" applyFill="1" applyBorder="1" applyAlignment="1">
      <alignment horizontal="center"/>
    </xf>
    <xf numFmtId="166" fontId="13" fillId="0" borderId="2" xfId="0" applyNumberFormat="1" applyFont="1" applyFill="1" applyBorder="1" applyAlignment="1">
      <alignment horizontal="center"/>
    </xf>
    <xf numFmtId="0" fontId="16" fillId="0" borderId="0" xfId="0" applyFont="1" applyFill="1"/>
    <xf numFmtId="166" fontId="14" fillId="0" borderId="23" xfId="0" applyNumberFormat="1" applyFont="1" applyFill="1" applyBorder="1" applyAlignment="1">
      <alignment horizontal="center"/>
    </xf>
    <xf numFmtId="166" fontId="14" fillId="0" borderId="16" xfId="0" applyNumberFormat="1" applyFont="1" applyFill="1" applyBorder="1" applyAlignment="1">
      <alignment horizontal="center"/>
    </xf>
    <xf numFmtId="166" fontId="14" fillId="0" borderId="22" xfId="0" applyNumberFormat="1" applyFont="1" applyFill="1" applyBorder="1" applyAlignment="1">
      <alignment horizontal="center"/>
    </xf>
    <xf numFmtId="166" fontId="13" fillId="0" borderId="13" xfId="0" applyNumberFormat="1" applyFont="1" applyFill="1" applyBorder="1" applyAlignment="1">
      <alignment horizontal="center"/>
    </xf>
    <xf numFmtId="0" fontId="1" fillId="0" borderId="5" xfId="0" applyFont="1" applyFill="1" applyBorder="1"/>
    <xf numFmtId="0" fontId="0" fillId="0" borderId="0" xfId="0" applyFont="1" applyFill="1"/>
    <xf numFmtId="0" fontId="0" fillId="0" borderId="17" xfId="0" applyFont="1" applyFill="1" applyBorder="1"/>
    <xf numFmtId="166" fontId="13" fillId="0" borderId="22" xfId="0" applyNumberFormat="1" applyFont="1" applyFill="1" applyBorder="1" applyAlignment="1">
      <alignment horizontal="center"/>
    </xf>
    <xf numFmtId="11" fontId="13" fillId="0" borderId="1" xfId="0" applyNumberFormat="1" applyFont="1" applyFill="1" applyBorder="1" applyAlignment="1">
      <alignment horizontal="center"/>
    </xf>
    <xf numFmtId="11" fontId="1" fillId="0" borderId="1" xfId="0" applyNumberFormat="1" applyFont="1" applyFill="1" applyBorder="1" applyAlignment="1">
      <alignment horizontal="center"/>
    </xf>
    <xf numFmtId="0" fontId="1" fillId="0" borderId="6" xfId="0" applyFont="1" applyFill="1" applyBorder="1"/>
    <xf numFmtId="0" fontId="0" fillId="0" borderId="18" xfId="0" applyFont="1" applyFill="1" applyBorder="1"/>
    <xf numFmtId="0" fontId="10" fillId="0" borderId="17" xfId="0" applyFont="1" applyFill="1" applyBorder="1"/>
    <xf numFmtId="0" fontId="1" fillId="0" borderId="29" xfId="0" applyFont="1" applyBorder="1" applyAlignment="1">
      <alignment horizontal="center" vertical="center"/>
    </xf>
    <xf numFmtId="167" fontId="1" fillId="2" borderId="1" xfId="0" applyNumberFormat="1" applyFont="1" applyFill="1" applyBorder="1" applyAlignment="1">
      <alignment horizontal="center" vertical="center"/>
    </xf>
    <xf numFmtId="167" fontId="14" fillId="0" borderId="1" xfId="0" applyNumberFormat="1" applyFont="1" applyBorder="1" applyAlignment="1">
      <alignment horizontal="center" vertical="center"/>
    </xf>
    <xf numFmtId="166" fontId="15" fillId="0" borderId="2" xfId="0" applyNumberFormat="1" applyFont="1" applyFill="1" applyBorder="1" applyAlignment="1">
      <alignment horizontal="center"/>
    </xf>
    <xf numFmtId="0" fontId="5" fillId="6" borderId="1" xfId="0" applyFont="1" applyFill="1" applyBorder="1" applyAlignment="1"/>
    <xf numFmtId="0" fontId="5" fillId="6" borderId="20" xfId="0" applyFont="1" applyFill="1" applyBorder="1"/>
    <xf numFmtId="167" fontId="15" fillId="0" borderId="1" xfId="0" applyNumberFormat="1" applyFont="1" applyBorder="1" applyAlignment="1">
      <alignment horizontal="center" vertical="center"/>
    </xf>
    <xf numFmtId="0" fontId="14" fillId="0" borderId="1" xfId="0" applyNumberFormat="1" applyFont="1" applyFill="1" applyBorder="1" applyAlignment="1" applyProtection="1">
      <alignment horizontal="center" vertical="center" wrapText="1"/>
    </xf>
    <xf numFmtId="0" fontId="13" fillId="0" borderId="1" xfId="0" applyNumberFormat="1" applyFont="1" applyFill="1" applyBorder="1" applyAlignment="1">
      <alignment horizontal="center" vertical="center" wrapText="1"/>
    </xf>
    <xf numFmtId="0" fontId="19" fillId="0" borderId="24" xfId="0" applyNumberFormat="1" applyFont="1" applyFill="1" applyBorder="1" applyAlignment="1" applyProtection="1">
      <alignment horizontal="center" vertical="center" wrapText="1"/>
    </xf>
    <xf numFmtId="167" fontId="14" fillId="0" borderId="20" xfId="0" applyNumberFormat="1" applyFont="1" applyFill="1" applyBorder="1" applyAlignment="1" applyProtection="1">
      <alignment horizontal="center" vertical="center"/>
    </xf>
    <xf numFmtId="0" fontId="20" fillId="0" borderId="1" xfId="0" applyNumberFormat="1" applyFont="1" applyFill="1" applyBorder="1" applyAlignment="1">
      <alignment horizontal="center" vertical="center" wrapText="1"/>
    </xf>
    <xf numFmtId="166" fontId="15" fillId="0" borderId="23" xfId="0" applyNumberFormat="1" applyFont="1" applyFill="1" applyBorder="1" applyAlignment="1">
      <alignment horizontal="center"/>
    </xf>
    <xf numFmtId="0" fontId="22" fillId="7" borderId="20" xfId="0" applyFont="1" applyFill="1" applyBorder="1"/>
    <xf numFmtId="0" fontId="12" fillId="8" borderId="1" xfId="0" applyNumberFormat="1" applyFont="1" applyFill="1" applyBorder="1" applyAlignment="1">
      <alignment horizontal="center" vertical="center" wrapText="1"/>
    </xf>
    <xf numFmtId="0" fontId="0" fillId="8" borderId="20" xfId="0" applyFill="1" applyBorder="1"/>
    <xf numFmtId="0" fontId="1" fillId="0" borderId="28" xfId="0" applyFont="1" applyBorder="1" applyAlignment="1">
      <alignment vertical="center"/>
    </xf>
    <xf numFmtId="0" fontId="1" fillId="0" borderId="29" xfId="0" applyFont="1" applyBorder="1" applyAlignment="1">
      <alignment vertical="center"/>
    </xf>
    <xf numFmtId="0" fontId="5" fillId="0" borderId="0" xfId="0" quotePrefix="1" applyFont="1"/>
    <xf numFmtId="0" fontId="7" fillId="0" borderId="0" xfId="0" quotePrefix="1" applyFont="1" applyAlignment="1">
      <alignment horizontal="left" wrapText="1" indent="1"/>
    </xf>
    <xf numFmtId="0" fontId="21" fillId="0" borderId="0" xfId="0" quotePrefix="1" applyFont="1" applyAlignment="1">
      <alignment horizontal="left" wrapText="1" indent="1"/>
    </xf>
    <xf numFmtId="0" fontId="5" fillId="0" borderId="0" xfId="0" quotePrefix="1" applyFont="1" applyAlignment="1">
      <alignment wrapText="1"/>
    </xf>
    <xf numFmtId="0" fontId="5" fillId="0" borderId="0" xfId="0" quotePrefix="1" applyFont="1" applyAlignment="1">
      <alignment horizontal="left" wrapText="1"/>
    </xf>
    <xf numFmtId="0" fontId="7" fillId="0" borderId="0" xfId="0" quotePrefix="1" applyFont="1" applyAlignment="1">
      <alignment horizontal="left" indent="1"/>
    </xf>
    <xf numFmtId="0" fontId="23" fillId="0" borderId="0" xfId="0" quotePrefix="1" applyFont="1" applyAlignment="1">
      <alignment horizontal="left" indent="3"/>
    </xf>
    <xf numFmtId="0" fontId="24" fillId="0" borderId="0" xfId="0" quotePrefix="1" applyFont="1" applyAlignment="1">
      <alignment horizontal="left" indent="1"/>
    </xf>
    <xf numFmtId="1" fontId="8" fillId="9" borderId="0" xfId="0" applyNumberFormat="1" applyFont="1" applyFill="1" applyAlignment="1">
      <alignment horizontal="center" vertical="center"/>
    </xf>
    <xf numFmtId="0" fontId="26" fillId="3" borderId="0" xfId="0" applyFont="1" applyFill="1" applyAlignment="1">
      <alignment horizontal="center" vertical="center"/>
    </xf>
    <xf numFmtId="167" fontId="1" fillId="11" borderId="1" xfId="0" applyNumberFormat="1" applyFont="1" applyFill="1" applyBorder="1" applyAlignment="1">
      <alignment horizontal="center" vertical="center"/>
    </xf>
    <xf numFmtId="0" fontId="5" fillId="6" borderId="23" xfId="0" applyFont="1" applyFill="1" applyBorder="1" applyAlignment="1">
      <alignment horizontal="center" vertical="center" wrapText="1"/>
    </xf>
    <xf numFmtId="0" fontId="5" fillId="6" borderId="22" xfId="0" applyFont="1" applyFill="1" applyBorder="1" applyAlignment="1">
      <alignment horizontal="center" vertical="center" wrapText="1"/>
    </xf>
    <xf numFmtId="0" fontId="5" fillId="6" borderId="34" xfId="0" applyFont="1" applyFill="1" applyBorder="1" applyAlignment="1">
      <alignment horizontal="center" vertical="center" wrapText="1"/>
    </xf>
    <xf numFmtId="0" fontId="5" fillId="6" borderId="35" xfId="0" applyFont="1" applyFill="1" applyBorder="1" applyAlignment="1">
      <alignment horizontal="center" vertical="center" wrapText="1"/>
    </xf>
    <xf numFmtId="0" fontId="25" fillId="10" borderId="25" xfId="0" applyFont="1" applyFill="1" applyBorder="1" applyAlignment="1">
      <alignment horizontal="center" vertical="center"/>
    </xf>
    <xf numFmtId="0" fontId="25" fillId="10" borderId="26" xfId="0" applyFont="1" applyFill="1" applyBorder="1" applyAlignment="1">
      <alignment horizontal="center" vertical="center"/>
    </xf>
    <xf numFmtId="0" fontId="25" fillId="10" borderId="27" xfId="0" applyFont="1" applyFill="1" applyBorder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33" xfId="0" applyFill="1" applyBorder="1" applyAlignment="1">
      <alignment horizontal="right" vertical="center"/>
    </xf>
    <xf numFmtId="164" fontId="2" fillId="0" borderId="30" xfId="0" applyNumberFormat="1" applyFont="1" applyBorder="1" applyAlignment="1">
      <alignment horizontal="center" vertical="center"/>
    </xf>
    <xf numFmtId="164" fontId="2" fillId="0" borderId="31" xfId="0" applyNumberFormat="1" applyFont="1" applyBorder="1" applyAlignment="1">
      <alignment horizontal="center" vertical="center"/>
    </xf>
    <xf numFmtId="164" fontId="2" fillId="0" borderId="32" xfId="0" applyNumberFormat="1" applyFont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 wrapText="1"/>
    </xf>
    <xf numFmtId="0" fontId="5" fillId="6" borderId="36" xfId="0" applyFont="1" applyFill="1" applyBorder="1" applyAlignment="1">
      <alignment horizontal="center" vertical="center" wrapText="1"/>
    </xf>
    <xf numFmtId="167" fontId="1" fillId="0" borderId="12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51"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00FF00"/>
      <color rgb="FF66FF66"/>
      <color rgb="FF00CC00"/>
      <color rgb="FFCCECFF"/>
      <color rgb="FFFFFFCC"/>
      <color rgb="FFFFFF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47624</xdr:colOff>
      <xdr:row>1</xdr:row>
      <xdr:rowOff>123825</xdr:rowOff>
    </xdr:from>
    <xdr:to>
      <xdr:col>34</xdr:col>
      <xdr:colOff>238125</xdr:colOff>
      <xdr:row>1</xdr:row>
      <xdr:rowOff>476249</xdr:rowOff>
    </xdr:to>
    <xdr:sp macro="[0]!_xludf.Mess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347A33D-3284-4AB8-BE8E-0EFA52640F79}"/>
            </a:ext>
          </a:extLst>
        </xdr:cNvPr>
        <xdr:cNvSpPr/>
      </xdr:nvSpPr>
      <xdr:spPr>
        <a:xfrm>
          <a:off x="11449049" y="390525"/>
          <a:ext cx="12382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"/>
  <dimension ref="A1:AS174"/>
  <sheetViews>
    <sheetView showGridLines="0" tabSelected="1" zoomScaleNormal="100" workbookViewId="0">
      <pane ySplit="5" topLeftCell="A6" activePane="bottomLeft" state="frozen"/>
      <selection pane="bottomLeft" activeCell="N4" sqref="N4"/>
    </sheetView>
  </sheetViews>
  <sheetFormatPr baseColWidth="10" defaultRowHeight="0" customHeight="1" zeroHeight="1" x14ac:dyDescent="0.2"/>
  <cols>
    <col min="1" max="1" width="22.140625" customWidth="1"/>
    <col min="2" max="32" width="4.5703125" customWidth="1"/>
    <col min="33" max="33" width="7.140625" customWidth="1"/>
    <col min="34" max="34" width="15.7109375" customWidth="1"/>
    <col min="35" max="35" width="10.42578125" customWidth="1"/>
    <col min="36" max="39" width="9.85546875" customWidth="1"/>
    <col min="40" max="40" width="5" customWidth="1"/>
    <col min="41" max="41" width="10.140625" customWidth="1"/>
    <col min="42" max="42" width="10.5703125" customWidth="1"/>
    <col min="43" max="43" width="4.42578125" customWidth="1"/>
  </cols>
  <sheetData>
    <row r="1" spans="1:45" ht="21" customHeight="1" thickBot="1" x14ac:dyDescent="0.25">
      <c r="A1" s="113">
        <v>2021</v>
      </c>
      <c r="B1" s="2"/>
      <c r="AH1" s="19"/>
      <c r="AI1" s="19"/>
    </row>
    <row r="2" spans="1:45" ht="37.5" customHeight="1" thickBot="1" x14ac:dyDescent="0.25">
      <c r="A2" s="120" t="str">
        <f>"Nom du Service - Planning " &amp;An</f>
        <v>Nom du Service - Planning 2021</v>
      </c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2"/>
    </row>
    <row r="3" spans="1:45" ht="12.75" x14ac:dyDescent="0.2"/>
    <row r="4" spans="1:45" ht="24.75" customHeight="1" x14ac:dyDescent="0.2">
      <c r="A4" s="28" t="s">
        <v>32</v>
      </c>
      <c r="B4" s="123" t="s">
        <v>0</v>
      </c>
      <c r="C4" s="123"/>
      <c r="D4" s="115" t="s">
        <v>51</v>
      </c>
      <c r="E4" s="88" t="str">
        <f>AS8</f>
        <v>C/2</v>
      </c>
      <c r="F4" s="29"/>
      <c r="G4" s="123" t="s">
        <v>1</v>
      </c>
      <c r="H4" s="124"/>
      <c r="I4" s="58" t="str">
        <f>AS9</f>
        <v>MT1</v>
      </c>
      <c r="J4" s="89" t="str">
        <f>AS10</f>
        <v>MT2</v>
      </c>
      <c r="K4" s="93" t="str">
        <f>AS11</f>
        <v>MT3</v>
      </c>
      <c r="M4" s="68" t="s">
        <v>2</v>
      </c>
      <c r="N4" s="30"/>
      <c r="Q4" s="31" t="s">
        <v>31</v>
      </c>
      <c r="R4" s="32"/>
      <c r="S4" s="29"/>
      <c r="T4" s="29"/>
      <c r="U4" s="29"/>
      <c r="V4" s="29"/>
      <c r="W4" s="29"/>
      <c r="X4" s="29"/>
      <c r="Y4" s="29"/>
      <c r="Z4" s="55"/>
      <c r="AA4" s="55"/>
      <c r="AB4" s="55"/>
      <c r="AC4" s="55"/>
      <c r="AD4" s="33"/>
      <c r="AE4" s="29"/>
      <c r="AF4" s="29"/>
      <c r="AG4" s="29"/>
      <c r="AH4" s="116" t="s">
        <v>30</v>
      </c>
      <c r="AI4" s="128"/>
      <c r="AJ4" s="128"/>
      <c r="AK4" s="128"/>
      <c r="AL4" s="128"/>
      <c r="AM4" s="117"/>
      <c r="AO4" s="116" t="str">
        <f>"Fériés et congés " &amp; An</f>
        <v>Fériés et congés 2021</v>
      </c>
      <c r="AP4" s="117"/>
      <c r="AR4" s="116" t="s">
        <v>7</v>
      </c>
      <c r="AS4" s="117"/>
    </row>
    <row r="5" spans="1:45" ht="9.75" customHeight="1" thickBot="1" x14ac:dyDescent="0.25">
      <c r="AH5" s="118"/>
      <c r="AI5" s="129"/>
      <c r="AJ5" s="129"/>
      <c r="AK5" s="129"/>
      <c r="AL5" s="129"/>
      <c r="AM5" s="119"/>
      <c r="AO5" s="118"/>
      <c r="AP5" s="119"/>
      <c r="AR5" s="118"/>
      <c r="AS5" s="119"/>
    </row>
    <row r="6" spans="1:45" ht="24.95" customHeight="1" x14ac:dyDescent="0.2">
      <c r="A6" s="103"/>
      <c r="B6" s="125">
        <f>DATE(An,1,1)</f>
        <v>44197</v>
      </c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7"/>
      <c r="AG6" s="3"/>
      <c r="AH6" s="48" t="s">
        <v>6</v>
      </c>
      <c r="AI6" s="98" t="s">
        <v>29</v>
      </c>
      <c r="AJ6" s="95" t="str">
        <f>"Nbre jours "&amp; AS9</f>
        <v>Nbre jours MT1</v>
      </c>
      <c r="AK6" s="94" t="str">
        <f>"Nbre jours "&amp; AS10</f>
        <v>Nbre jours MT2</v>
      </c>
      <c r="AL6" s="96" t="str">
        <f>"Nbre jours "&amp; AS11</f>
        <v>Nbre jours MT3</v>
      </c>
      <c r="AM6" s="101" t="s">
        <v>25</v>
      </c>
      <c r="AO6" s="48" t="s">
        <v>2</v>
      </c>
      <c r="AP6" s="49" t="s">
        <v>11</v>
      </c>
      <c r="AR6" s="48" t="s">
        <v>8</v>
      </c>
      <c r="AS6" s="49" t="s">
        <v>43</v>
      </c>
    </row>
    <row r="7" spans="1:45" ht="12.75" x14ac:dyDescent="0.2">
      <c r="A7" s="87"/>
      <c r="B7" s="4">
        <f>DATE(An,MONTH(B6),1)</f>
        <v>44197</v>
      </c>
      <c r="C7" s="4">
        <f t="shared" ref="C7:AF7" si="0">B7+1</f>
        <v>44198</v>
      </c>
      <c r="D7" s="4">
        <f t="shared" si="0"/>
        <v>44199</v>
      </c>
      <c r="E7" s="4">
        <f t="shared" si="0"/>
        <v>44200</v>
      </c>
      <c r="F7" s="4">
        <f t="shared" si="0"/>
        <v>44201</v>
      </c>
      <c r="G7" s="4">
        <f t="shared" si="0"/>
        <v>44202</v>
      </c>
      <c r="H7" s="4">
        <f t="shared" si="0"/>
        <v>44203</v>
      </c>
      <c r="I7" s="4">
        <f t="shared" si="0"/>
        <v>44204</v>
      </c>
      <c r="J7" s="4">
        <f t="shared" si="0"/>
        <v>44205</v>
      </c>
      <c r="K7" s="4">
        <f t="shared" si="0"/>
        <v>44206</v>
      </c>
      <c r="L7" s="4">
        <f t="shared" si="0"/>
        <v>44207</v>
      </c>
      <c r="M7" s="4">
        <f t="shared" si="0"/>
        <v>44208</v>
      </c>
      <c r="N7" s="4">
        <f t="shared" si="0"/>
        <v>44209</v>
      </c>
      <c r="O7" s="4">
        <f t="shared" si="0"/>
        <v>44210</v>
      </c>
      <c r="P7" s="4">
        <f t="shared" si="0"/>
        <v>44211</v>
      </c>
      <c r="Q7" s="4">
        <f t="shared" si="0"/>
        <v>44212</v>
      </c>
      <c r="R7" s="4">
        <f t="shared" si="0"/>
        <v>44213</v>
      </c>
      <c r="S7" s="4">
        <f t="shared" si="0"/>
        <v>44214</v>
      </c>
      <c r="T7" s="4">
        <f t="shared" si="0"/>
        <v>44215</v>
      </c>
      <c r="U7" s="4">
        <f t="shared" si="0"/>
        <v>44216</v>
      </c>
      <c r="V7" s="4">
        <f t="shared" si="0"/>
        <v>44217</v>
      </c>
      <c r="W7" s="4">
        <f t="shared" si="0"/>
        <v>44218</v>
      </c>
      <c r="X7" s="4">
        <f t="shared" si="0"/>
        <v>44219</v>
      </c>
      <c r="Y7" s="4">
        <f t="shared" si="0"/>
        <v>44220</v>
      </c>
      <c r="Z7" s="4">
        <f t="shared" si="0"/>
        <v>44221</v>
      </c>
      <c r="AA7" s="4">
        <f t="shared" si="0"/>
        <v>44222</v>
      </c>
      <c r="AB7" s="4">
        <f t="shared" si="0"/>
        <v>44223</v>
      </c>
      <c r="AC7" s="4">
        <f t="shared" si="0"/>
        <v>44224</v>
      </c>
      <c r="AD7" s="4">
        <f t="shared" si="0"/>
        <v>44225</v>
      </c>
      <c r="AE7" s="4">
        <f t="shared" si="0"/>
        <v>44226</v>
      </c>
      <c r="AF7" s="5">
        <f t="shared" si="0"/>
        <v>44227</v>
      </c>
      <c r="AH7" s="54" t="s">
        <v>12</v>
      </c>
      <c r="AI7" s="35">
        <f t="shared" ref="AI7:AI16" si="1">SUMPRODUCT(($A$8:$A$160 = $AH7)*($B$8:$AF$160=$AS$7)+($A$8:$A$160 = $AH7)*($B$8:$AF$160=$AS$8)/2)</f>
        <v>0</v>
      </c>
      <c r="AJ7" s="35">
        <f t="shared" ref="AJ7:AJ16" si="2">SUMPRODUCT(($A$8:$A$160 = $AH7)*($B$8:$AF$160=$AS$9))</f>
        <v>0</v>
      </c>
      <c r="AK7" s="35">
        <f t="shared" ref="AK7:AK16" si="3">SUMPRODUCT(($A$8:$A$160 = $AH7)*($B$8:$AF$160=$AS$10))</f>
        <v>0</v>
      </c>
      <c r="AL7" s="35">
        <f t="shared" ref="AL7:AL16" si="4">SUMPRODUCT(($A$8:$A$160 = $AH7)*($B$8:$AF$160=$AS$11))</f>
        <v>0</v>
      </c>
      <c r="AM7" s="102">
        <f>SUM(AJ7:AL7)</f>
        <v>0</v>
      </c>
      <c r="AO7" s="12">
        <f>DATE(An,1,1)</f>
        <v>44197</v>
      </c>
      <c r="AP7" s="12">
        <v>43735</v>
      </c>
      <c r="AR7" s="12" t="s">
        <v>0</v>
      </c>
      <c r="AS7" s="130" t="s">
        <v>51</v>
      </c>
    </row>
    <row r="8" spans="1:45" ht="12.75" x14ac:dyDescent="0.2">
      <c r="A8" s="78" t="str">
        <f>IF(AH7="","",AH7)</f>
        <v>Nom 1</v>
      </c>
      <c r="B8" s="25"/>
      <c r="C8" s="26"/>
      <c r="D8" s="26"/>
      <c r="E8" s="25"/>
      <c r="F8" s="25"/>
      <c r="G8" s="26"/>
      <c r="H8" s="26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56"/>
      <c r="U8" s="56"/>
      <c r="V8" s="56"/>
      <c r="W8" s="25"/>
      <c r="X8" s="25"/>
      <c r="Y8" s="25"/>
      <c r="Z8" s="56"/>
      <c r="AA8" s="25"/>
      <c r="AB8" s="56"/>
      <c r="AC8" s="56"/>
      <c r="AD8" s="25"/>
      <c r="AE8" s="25"/>
      <c r="AF8" s="36"/>
      <c r="AG8" s="19"/>
      <c r="AH8" s="54" t="s">
        <v>13</v>
      </c>
      <c r="AI8" s="35">
        <f t="shared" si="1"/>
        <v>0</v>
      </c>
      <c r="AJ8" s="35">
        <f t="shared" si="2"/>
        <v>0</v>
      </c>
      <c r="AK8" s="35">
        <f t="shared" si="3"/>
        <v>0</v>
      </c>
      <c r="AL8" s="35">
        <f t="shared" si="4"/>
        <v>0</v>
      </c>
      <c r="AM8" s="102">
        <f t="shared" ref="AM8:AM16" si="5">SUM(AJ8:AL8)</f>
        <v>0</v>
      </c>
      <c r="AO8" s="13">
        <f>ROUND(DATE(A1,4,MOD(234-11*MOD(A1,19),30))/7,0)*7-5</f>
        <v>44291</v>
      </c>
      <c r="AP8" s="13"/>
      <c r="AR8" s="12" t="s">
        <v>9</v>
      </c>
      <c r="AS8" s="130" t="s">
        <v>4</v>
      </c>
    </row>
    <row r="9" spans="1:45" ht="12.75" x14ac:dyDescent="0.2">
      <c r="A9" s="78" t="str">
        <f t="shared" ref="A9:A16" si="6">IF(AH8="","",AH8)</f>
        <v>Nom 2</v>
      </c>
      <c r="B9" s="25"/>
      <c r="C9" s="25"/>
      <c r="D9" s="26"/>
      <c r="E9" s="25"/>
      <c r="F9" s="25"/>
      <c r="G9" s="25"/>
      <c r="H9" s="25"/>
      <c r="I9" s="25"/>
      <c r="J9" s="25"/>
      <c r="K9" s="25"/>
      <c r="L9" s="26"/>
      <c r="M9" s="25"/>
      <c r="N9" s="26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6"/>
      <c r="AA9" s="25"/>
      <c r="AB9" s="56"/>
      <c r="AC9" s="57"/>
      <c r="AD9" s="71"/>
      <c r="AE9" s="71"/>
      <c r="AF9" s="90"/>
      <c r="AG9" s="19"/>
      <c r="AH9" s="54" t="s">
        <v>14</v>
      </c>
      <c r="AI9" s="35">
        <f t="shared" si="1"/>
        <v>0</v>
      </c>
      <c r="AJ9" s="35">
        <f t="shared" si="2"/>
        <v>0</v>
      </c>
      <c r="AK9" s="35">
        <f t="shared" si="3"/>
        <v>0</v>
      </c>
      <c r="AL9" s="35">
        <f t="shared" si="4"/>
        <v>0</v>
      </c>
      <c r="AM9" s="102">
        <f t="shared" si="5"/>
        <v>0</v>
      </c>
      <c r="AO9" s="13">
        <f>DATE(An,5,1)</f>
        <v>44317</v>
      </c>
      <c r="AP9" s="13"/>
      <c r="AR9" s="12" t="s">
        <v>22</v>
      </c>
      <c r="AS9" s="58" t="s">
        <v>26</v>
      </c>
    </row>
    <row r="10" spans="1:45" ht="12.75" x14ac:dyDescent="0.2">
      <c r="A10" s="78" t="str">
        <f t="shared" si="6"/>
        <v>Nom 3</v>
      </c>
      <c r="B10" s="25"/>
      <c r="C10" s="26"/>
      <c r="D10" s="25"/>
      <c r="E10" s="26"/>
      <c r="F10" s="26"/>
      <c r="G10" s="26"/>
      <c r="H10" s="25"/>
      <c r="I10" s="25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25"/>
      <c r="X10" s="25"/>
      <c r="Y10" s="25"/>
      <c r="Z10" s="40"/>
      <c r="AA10" s="26"/>
      <c r="AB10" s="25"/>
      <c r="AC10" s="26"/>
      <c r="AD10" s="25"/>
      <c r="AE10" s="57"/>
      <c r="AF10" s="36"/>
      <c r="AH10" s="54" t="s">
        <v>15</v>
      </c>
      <c r="AI10" s="35">
        <f t="shared" si="1"/>
        <v>0</v>
      </c>
      <c r="AJ10" s="35">
        <f t="shared" si="2"/>
        <v>0</v>
      </c>
      <c r="AK10" s="35">
        <f t="shared" si="3"/>
        <v>0</v>
      </c>
      <c r="AL10" s="35">
        <f t="shared" si="4"/>
        <v>0</v>
      </c>
      <c r="AM10" s="102">
        <f t="shared" si="5"/>
        <v>0</v>
      </c>
      <c r="AO10" s="13">
        <f>DATE(An,5,8)</f>
        <v>44324</v>
      </c>
      <c r="AP10" s="13"/>
      <c r="AR10" s="50" t="s">
        <v>23</v>
      </c>
      <c r="AS10" s="97" t="s">
        <v>27</v>
      </c>
    </row>
    <row r="11" spans="1:45" ht="12.75" x14ac:dyDescent="0.2">
      <c r="A11" s="78" t="str">
        <f t="shared" si="6"/>
        <v>Nom 4</v>
      </c>
      <c r="B11" s="25"/>
      <c r="C11" s="26"/>
      <c r="D11" s="26"/>
      <c r="E11" s="26"/>
      <c r="F11" s="26"/>
      <c r="G11" s="25"/>
      <c r="H11" s="25"/>
      <c r="I11" s="25"/>
      <c r="J11" s="25"/>
      <c r="K11" s="26"/>
      <c r="L11" s="25"/>
      <c r="M11" s="25"/>
      <c r="N11" s="25"/>
      <c r="O11" s="25"/>
      <c r="P11" s="25"/>
      <c r="Q11" s="40"/>
      <c r="R11" s="26"/>
      <c r="S11" s="25"/>
      <c r="T11" s="25"/>
      <c r="U11" s="25"/>
      <c r="V11" s="56"/>
      <c r="W11" s="56"/>
      <c r="X11" s="57"/>
      <c r="Y11" s="26"/>
      <c r="Z11" s="57"/>
      <c r="AA11" s="57"/>
      <c r="AB11" s="57"/>
      <c r="AC11" s="57"/>
      <c r="AD11" s="56"/>
      <c r="AE11" s="26"/>
      <c r="AF11" s="36"/>
      <c r="AH11" s="54" t="s">
        <v>16</v>
      </c>
      <c r="AI11" s="35">
        <f t="shared" si="1"/>
        <v>0</v>
      </c>
      <c r="AJ11" s="35">
        <f t="shared" si="2"/>
        <v>0</v>
      </c>
      <c r="AK11" s="35">
        <f t="shared" si="3"/>
        <v>0</v>
      </c>
      <c r="AL11" s="35">
        <f t="shared" si="4"/>
        <v>0</v>
      </c>
      <c r="AM11" s="102">
        <f t="shared" si="5"/>
        <v>0</v>
      </c>
      <c r="AO11" s="13">
        <f>AO8+38</f>
        <v>44329</v>
      </c>
      <c r="AP11" s="13"/>
      <c r="AR11" s="50" t="s">
        <v>24</v>
      </c>
      <c r="AS11" s="69" t="s">
        <v>28</v>
      </c>
    </row>
    <row r="12" spans="1:45" ht="12.75" x14ac:dyDescent="0.2">
      <c r="A12" s="78" t="str">
        <f t="shared" si="6"/>
        <v>Nom 5</v>
      </c>
      <c r="B12" s="25"/>
      <c r="C12" s="26"/>
      <c r="D12" s="26"/>
      <c r="E12" s="26"/>
      <c r="F12" s="40"/>
      <c r="G12" s="25"/>
      <c r="H12" s="25"/>
      <c r="I12" s="26"/>
      <c r="J12" s="25"/>
      <c r="K12" s="26"/>
      <c r="L12" s="25"/>
      <c r="M12" s="25"/>
      <c r="N12" s="25"/>
      <c r="O12" s="25"/>
      <c r="P12" s="25"/>
      <c r="Q12" s="26"/>
      <c r="R12" s="25"/>
      <c r="S12" s="25"/>
      <c r="T12" s="40"/>
      <c r="U12" s="25"/>
      <c r="V12" s="40"/>
      <c r="W12" s="25"/>
      <c r="X12" s="25"/>
      <c r="Y12" s="25"/>
      <c r="Z12" s="25"/>
      <c r="AA12" s="25"/>
      <c r="AB12" s="25"/>
      <c r="AC12" s="25"/>
      <c r="AD12" s="25"/>
      <c r="AE12" s="40"/>
      <c r="AF12" s="36"/>
      <c r="AH12" s="54" t="s">
        <v>17</v>
      </c>
      <c r="AI12" s="35">
        <f t="shared" si="1"/>
        <v>0</v>
      </c>
      <c r="AJ12" s="35">
        <f t="shared" si="2"/>
        <v>0</v>
      </c>
      <c r="AK12" s="35">
        <f t="shared" si="3"/>
        <v>0</v>
      </c>
      <c r="AL12" s="35">
        <f t="shared" si="4"/>
        <v>0</v>
      </c>
      <c r="AM12" s="102">
        <f t="shared" si="5"/>
        <v>0</v>
      </c>
      <c r="AO12" s="13">
        <f>AO8+49</f>
        <v>44340</v>
      </c>
      <c r="AP12" s="24"/>
    </row>
    <row r="13" spans="1:45" ht="12.75" x14ac:dyDescent="0.2">
      <c r="A13" s="78" t="str">
        <f t="shared" si="6"/>
        <v>Nom 6</v>
      </c>
      <c r="B13" s="45"/>
      <c r="C13" s="46"/>
      <c r="D13" s="46"/>
      <c r="E13" s="46"/>
      <c r="F13" s="46"/>
      <c r="G13" s="46"/>
      <c r="H13" s="46"/>
      <c r="I13" s="45"/>
      <c r="J13" s="61"/>
      <c r="K13" s="61"/>
      <c r="L13" s="61"/>
      <c r="M13" s="61"/>
      <c r="N13" s="61"/>
      <c r="O13" s="61"/>
      <c r="P13" s="45"/>
      <c r="Q13" s="45"/>
      <c r="R13" s="45"/>
      <c r="S13" s="45"/>
      <c r="T13" s="45"/>
      <c r="U13" s="45"/>
      <c r="V13" s="45"/>
      <c r="W13" s="45"/>
      <c r="X13" s="40"/>
      <c r="Y13" s="45"/>
      <c r="Z13" s="45"/>
      <c r="AA13" s="45"/>
      <c r="AB13" s="45"/>
      <c r="AC13" s="45"/>
      <c r="AD13" s="45"/>
      <c r="AE13" s="45"/>
      <c r="AF13" s="47"/>
      <c r="AH13" s="54" t="s">
        <v>18</v>
      </c>
      <c r="AI13" s="35">
        <f t="shared" si="1"/>
        <v>0</v>
      </c>
      <c r="AJ13" s="35">
        <f t="shared" si="2"/>
        <v>0</v>
      </c>
      <c r="AK13" s="35">
        <f t="shared" si="3"/>
        <v>0</v>
      </c>
      <c r="AL13" s="35">
        <f t="shared" si="4"/>
        <v>0</v>
      </c>
      <c r="AM13" s="102">
        <f t="shared" si="5"/>
        <v>0</v>
      </c>
      <c r="AO13" s="13">
        <v>44398</v>
      </c>
      <c r="AP13" s="24"/>
    </row>
    <row r="14" spans="1:45" ht="12.75" customHeight="1" x14ac:dyDescent="0.2">
      <c r="A14" s="78" t="str">
        <f t="shared" si="6"/>
        <v>Nom 7</v>
      </c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66"/>
      <c r="AF14" s="47"/>
      <c r="AH14" s="54" t="s">
        <v>19</v>
      </c>
      <c r="AI14" s="35">
        <f t="shared" si="1"/>
        <v>0</v>
      </c>
      <c r="AJ14" s="35">
        <f t="shared" si="2"/>
        <v>0</v>
      </c>
      <c r="AK14" s="35">
        <f t="shared" si="3"/>
        <v>0</v>
      </c>
      <c r="AL14" s="35">
        <f t="shared" si="4"/>
        <v>0</v>
      </c>
      <c r="AM14" s="102">
        <f t="shared" si="5"/>
        <v>0</v>
      </c>
      <c r="AO14" s="13">
        <f>DATE(An,8,15)</f>
        <v>44423</v>
      </c>
      <c r="AP14" s="24"/>
    </row>
    <row r="15" spans="1:45" ht="12.75" customHeight="1" x14ac:dyDescent="0.2">
      <c r="A15" s="78" t="str">
        <f t="shared" si="6"/>
        <v>Nom 8</v>
      </c>
      <c r="B15" s="45"/>
      <c r="C15" s="45"/>
      <c r="D15" s="46"/>
      <c r="E15" s="46"/>
      <c r="F15" s="46"/>
      <c r="G15" s="46"/>
      <c r="H15" s="46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6"/>
      <c r="W15" s="45"/>
      <c r="X15" s="45"/>
      <c r="Y15" s="45"/>
      <c r="Z15" s="45"/>
      <c r="AA15" s="45"/>
      <c r="AB15" s="45"/>
      <c r="AC15" s="45"/>
      <c r="AD15" s="60"/>
      <c r="AE15" s="74"/>
      <c r="AF15" s="75"/>
      <c r="AH15" s="54" t="s">
        <v>20</v>
      </c>
      <c r="AI15" s="35">
        <f t="shared" si="1"/>
        <v>0</v>
      </c>
      <c r="AJ15" s="35">
        <f t="shared" si="2"/>
        <v>0</v>
      </c>
      <c r="AK15" s="35">
        <f t="shared" si="3"/>
        <v>0</v>
      </c>
      <c r="AL15" s="35">
        <f t="shared" si="4"/>
        <v>0</v>
      </c>
      <c r="AM15" s="102">
        <f t="shared" si="5"/>
        <v>0</v>
      </c>
      <c r="AO15" s="13">
        <f>DATE(An,11,1)</f>
        <v>44501</v>
      </c>
      <c r="AP15" s="24"/>
    </row>
    <row r="16" spans="1:45" ht="12.75" x14ac:dyDescent="0.2">
      <c r="A16" s="78" t="str">
        <f t="shared" si="6"/>
        <v>Nom 9</v>
      </c>
      <c r="B16" s="45"/>
      <c r="C16" s="45"/>
      <c r="D16" s="45"/>
      <c r="E16" s="45"/>
      <c r="F16" s="45"/>
      <c r="G16" s="45"/>
      <c r="H16" s="45"/>
      <c r="I16" s="53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60"/>
      <c r="AA16" s="60"/>
      <c r="AB16" s="60"/>
      <c r="AC16" s="60"/>
      <c r="AD16" s="61"/>
      <c r="AE16" s="99"/>
      <c r="AF16" s="47"/>
      <c r="AG16" s="70"/>
      <c r="AH16" s="54" t="s">
        <v>21</v>
      </c>
      <c r="AI16" s="35">
        <f t="shared" si="1"/>
        <v>0</v>
      </c>
      <c r="AJ16" s="35">
        <f t="shared" si="2"/>
        <v>0</v>
      </c>
      <c r="AK16" s="35">
        <f t="shared" si="3"/>
        <v>0</v>
      </c>
      <c r="AL16" s="35">
        <f t="shared" si="4"/>
        <v>0</v>
      </c>
      <c r="AM16" s="102">
        <f t="shared" si="5"/>
        <v>0</v>
      </c>
      <c r="AO16" s="13">
        <f>DATE(An,11,11)</f>
        <v>44511</v>
      </c>
      <c r="AP16" s="24"/>
    </row>
    <row r="17" spans="1:44" ht="13.5" thickBot="1" x14ac:dyDescent="0.25">
      <c r="A17" s="84" t="str">
        <f>IF(AH16="","",AH16)</f>
        <v>Nom 10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59"/>
      <c r="AE17" s="37"/>
      <c r="AF17" s="38"/>
      <c r="AG17" s="79"/>
      <c r="AH17" s="91" t="s">
        <v>10</v>
      </c>
      <c r="AI17" s="92">
        <f>SUM(AI7:AI16)</f>
        <v>0</v>
      </c>
      <c r="AJ17" s="92">
        <f>SUM(AJ7:AJ16)</f>
        <v>0</v>
      </c>
      <c r="AK17" s="92">
        <f t="shared" ref="AK17:AM17" si="7">SUM(AK7:AK16)</f>
        <v>0</v>
      </c>
      <c r="AL17" s="92">
        <f t="shared" si="7"/>
        <v>0</v>
      </c>
      <c r="AM17" s="100">
        <f t="shared" si="7"/>
        <v>0</v>
      </c>
      <c r="AO17" s="15">
        <f>DATE(An,12,25)</f>
        <v>44555</v>
      </c>
      <c r="AP17" s="34"/>
    </row>
    <row r="18" spans="1:44" ht="13.5" thickBot="1" x14ac:dyDescent="0.25">
      <c r="AG18" s="11"/>
      <c r="AR18" s="19"/>
    </row>
    <row r="19" spans="1:44" ht="20.25" x14ac:dyDescent="0.2">
      <c r="A19" s="103"/>
      <c r="B19" s="125">
        <f>DATE(An,MONTH(B6)+1,1)</f>
        <v>44228</v>
      </c>
      <c r="C19" s="126"/>
      <c r="D19" s="126"/>
      <c r="E19" s="126"/>
      <c r="F19" s="126"/>
      <c r="G19" s="126"/>
      <c r="H19" s="126"/>
      <c r="I19" s="126"/>
      <c r="J19" s="126"/>
      <c r="K19" s="126"/>
      <c r="L19" s="126"/>
      <c r="M19" s="126"/>
      <c r="N19" s="126"/>
      <c r="O19" s="126"/>
      <c r="P19" s="126"/>
      <c r="Q19" s="126"/>
      <c r="R19" s="126"/>
      <c r="S19" s="126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6"/>
      <c r="AE19" s="126"/>
      <c r="AF19" s="127"/>
    </row>
    <row r="20" spans="1:44" ht="12.75" x14ac:dyDescent="0.2">
      <c r="A20" s="104"/>
      <c r="B20" s="4">
        <f>DATE(An,MONTH(B19),1)</f>
        <v>44228</v>
      </c>
      <c r="C20" s="4">
        <f t="shared" ref="C20:AC20" si="8">B20+1</f>
        <v>44229</v>
      </c>
      <c r="D20" s="4">
        <f t="shared" si="8"/>
        <v>44230</v>
      </c>
      <c r="E20" s="4">
        <f t="shared" si="8"/>
        <v>44231</v>
      </c>
      <c r="F20" s="4">
        <f t="shared" si="8"/>
        <v>44232</v>
      </c>
      <c r="G20" s="4">
        <f t="shared" si="8"/>
        <v>44233</v>
      </c>
      <c r="H20" s="4">
        <f t="shared" si="8"/>
        <v>44234</v>
      </c>
      <c r="I20" s="4">
        <f t="shared" si="8"/>
        <v>44235</v>
      </c>
      <c r="J20" s="4">
        <f t="shared" si="8"/>
        <v>44236</v>
      </c>
      <c r="K20" s="4">
        <f t="shared" si="8"/>
        <v>44237</v>
      </c>
      <c r="L20" s="4">
        <f t="shared" si="8"/>
        <v>44238</v>
      </c>
      <c r="M20" s="4">
        <f t="shared" si="8"/>
        <v>44239</v>
      </c>
      <c r="N20" s="4">
        <f t="shared" si="8"/>
        <v>44240</v>
      </c>
      <c r="O20" s="4">
        <f t="shared" si="8"/>
        <v>44241</v>
      </c>
      <c r="P20" s="4">
        <f t="shared" si="8"/>
        <v>44242</v>
      </c>
      <c r="Q20" s="4">
        <f t="shared" si="8"/>
        <v>44243</v>
      </c>
      <c r="R20" s="4">
        <f t="shared" si="8"/>
        <v>44244</v>
      </c>
      <c r="S20" s="4">
        <f t="shared" si="8"/>
        <v>44245</v>
      </c>
      <c r="T20" s="4">
        <f t="shared" si="8"/>
        <v>44246</v>
      </c>
      <c r="U20" s="4">
        <f t="shared" si="8"/>
        <v>44247</v>
      </c>
      <c r="V20" s="4">
        <f t="shared" si="8"/>
        <v>44248</v>
      </c>
      <c r="W20" s="4">
        <f t="shared" si="8"/>
        <v>44249</v>
      </c>
      <c r="X20" s="4">
        <f t="shared" si="8"/>
        <v>44250</v>
      </c>
      <c r="Y20" s="4">
        <f t="shared" si="8"/>
        <v>44251</v>
      </c>
      <c r="Z20" s="4">
        <f t="shared" si="8"/>
        <v>44252</v>
      </c>
      <c r="AA20" s="4">
        <f t="shared" si="8"/>
        <v>44253</v>
      </c>
      <c r="AB20" s="4">
        <f t="shared" si="8"/>
        <v>44254</v>
      </c>
      <c r="AC20" s="4">
        <f t="shared" si="8"/>
        <v>44255</v>
      </c>
      <c r="AD20" s="4" t="str">
        <f>IF(DAY(DATE(An,3,))+1&lt;&gt;29,AC20+1,"")</f>
        <v/>
      </c>
      <c r="AE20" s="23"/>
      <c r="AF20" s="8"/>
    </row>
    <row r="21" spans="1:44" ht="12.75" x14ac:dyDescent="0.2">
      <c r="A21" s="1" t="str">
        <f t="shared" ref="A21:A30" si="9">IF(ISBLANK(A8),"",A8)</f>
        <v>Nom 1</v>
      </c>
      <c r="B21" s="25"/>
      <c r="C21" s="51"/>
      <c r="D21" s="73"/>
      <c r="E21" s="56"/>
      <c r="F21" s="56"/>
      <c r="G21" s="57"/>
      <c r="H21" s="57"/>
      <c r="I21" s="57"/>
      <c r="J21" s="57"/>
      <c r="K21" s="57"/>
      <c r="L21" s="26"/>
      <c r="M21" s="26"/>
      <c r="N21" s="26"/>
      <c r="O21" s="26"/>
      <c r="P21" s="26"/>
      <c r="Q21" s="57"/>
      <c r="R21" s="57"/>
      <c r="S21" s="57"/>
      <c r="T21" s="57"/>
      <c r="U21" s="57"/>
      <c r="V21" s="57"/>
      <c r="W21" s="57"/>
      <c r="X21" s="56"/>
      <c r="Y21" s="57"/>
      <c r="Z21" s="57"/>
      <c r="AA21" s="25"/>
      <c r="AB21" s="25"/>
      <c r="AC21" s="25"/>
      <c r="AD21" s="25"/>
      <c r="AE21" s="6"/>
      <c r="AF21" s="9"/>
    </row>
    <row r="22" spans="1:44" ht="12.75" x14ac:dyDescent="0.2">
      <c r="A22" s="1" t="str">
        <f t="shared" si="9"/>
        <v>Nom 2</v>
      </c>
      <c r="B22" s="56"/>
      <c r="C22" s="25"/>
      <c r="D22" s="57"/>
      <c r="E22" s="57"/>
      <c r="F22" s="26"/>
      <c r="G22" s="26"/>
      <c r="H22" s="57"/>
      <c r="I22" s="57"/>
      <c r="J22" s="56"/>
      <c r="K22" s="56"/>
      <c r="L22" s="56"/>
      <c r="M22" s="56"/>
      <c r="N22" s="56"/>
      <c r="O22" s="25"/>
      <c r="P22" s="25"/>
      <c r="Q22" s="25"/>
      <c r="R22" s="25"/>
      <c r="S22" s="25"/>
      <c r="T22" s="25"/>
      <c r="U22" s="25"/>
      <c r="V22" s="25"/>
      <c r="W22" s="40"/>
      <c r="X22" s="56"/>
      <c r="Y22" s="26"/>
      <c r="Z22" s="26"/>
      <c r="AA22" s="26"/>
      <c r="AB22" s="26"/>
      <c r="AC22" s="26"/>
      <c r="AD22" s="25"/>
      <c r="AE22" s="6"/>
      <c r="AF22" s="9"/>
    </row>
    <row r="23" spans="1:44" ht="12.75" customHeight="1" x14ac:dyDescent="0.2">
      <c r="A23" s="1" t="str">
        <f t="shared" si="9"/>
        <v>Nom 3</v>
      </c>
      <c r="B23" s="25"/>
      <c r="C23" s="25"/>
      <c r="D23" s="25"/>
      <c r="E23" s="25"/>
      <c r="F23" s="57"/>
      <c r="G23" s="57"/>
      <c r="H23" s="57"/>
      <c r="I23" s="57"/>
      <c r="J23" s="57"/>
      <c r="K23" s="57"/>
      <c r="L23" s="57"/>
      <c r="M23" s="40"/>
      <c r="N23" s="25"/>
      <c r="O23" s="25"/>
      <c r="P23" s="57"/>
      <c r="Q23" s="57"/>
      <c r="R23" s="57"/>
      <c r="S23" s="57"/>
      <c r="T23" s="57"/>
      <c r="U23" s="57"/>
      <c r="V23" s="57"/>
      <c r="W23" s="25"/>
      <c r="X23" s="25"/>
      <c r="Y23" s="25"/>
      <c r="Z23" s="25"/>
      <c r="AA23" s="40"/>
      <c r="AB23" s="26"/>
      <c r="AC23" s="26"/>
      <c r="AD23" s="25"/>
      <c r="AE23" s="6"/>
      <c r="AF23" s="9"/>
    </row>
    <row r="24" spans="1:44" ht="12.75" x14ac:dyDescent="0.2">
      <c r="A24" s="1" t="str">
        <f t="shared" si="9"/>
        <v>Nom 4</v>
      </c>
      <c r="B24" s="57"/>
      <c r="C24" s="56"/>
      <c r="D24" s="56"/>
      <c r="E24" s="56"/>
      <c r="F24" s="57"/>
      <c r="G24" s="57"/>
      <c r="H24" s="26"/>
      <c r="I24" s="26"/>
      <c r="J24" s="57"/>
      <c r="K24" s="57"/>
      <c r="L24" s="26"/>
      <c r="M24" s="25"/>
      <c r="N24" s="25"/>
      <c r="O24" s="26"/>
      <c r="P24" s="25"/>
      <c r="Q24" s="25"/>
      <c r="R24" s="25"/>
      <c r="S24" s="56"/>
      <c r="T24" s="56"/>
      <c r="U24" s="56"/>
      <c r="V24" s="26"/>
      <c r="W24" s="56"/>
      <c r="X24" s="56"/>
      <c r="Y24" s="56"/>
      <c r="Z24" s="56"/>
      <c r="AA24" s="56"/>
      <c r="AB24" s="25"/>
      <c r="AC24" s="26"/>
      <c r="AD24" s="25"/>
      <c r="AE24" s="6"/>
      <c r="AF24" s="9"/>
    </row>
    <row r="25" spans="1:44" ht="12.75" x14ac:dyDescent="0.2">
      <c r="A25" s="1" t="str">
        <f t="shared" si="9"/>
        <v>Nom 5</v>
      </c>
      <c r="B25" s="25"/>
      <c r="C25" s="25"/>
      <c r="D25" s="57"/>
      <c r="E25" s="26"/>
      <c r="F25" s="57"/>
      <c r="G25" s="57"/>
      <c r="H25" s="25"/>
      <c r="I25" s="56"/>
      <c r="J25" s="56"/>
      <c r="K25" s="56"/>
      <c r="L25" s="56"/>
      <c r="M25" s="56"/>
      <c r="N25" s="56"/>
      <c r="O25" s="56"/>
      <c r="P25" s="82"/>
      <c r="Q25" s="25"/>
      <c r="R25" s="25"/>
      <c r="S25" s="26"/>
      <c r="T25" s="25"/>
      <c r="U25" s="26"/>
      <c r="V25" s="25"/>
      <c r="W25" s="25"/>
      <c r="X25" s="25"/>
      <c r="Y25" s="25"/>
      <c r="Z25" s="25"/>
      <c r="AA25" s="40"/>
      <c r="AB25" s="26"/>
      <c r="AC25" s="56"/>
      <c r="AD25" s="25"/>
      <c r="AE25" s="6"/>
      <c r="AF25" s="9"/>
    </row>
    <row r="26" spans="1:44" ht="12.75" x14ac:dyDescent="0.2">
      <c r="A26" s="1" t="str">
        <f t="shared" si="9"/>
        <v>Nom 6</v>
      </c>
      <c r="B26" s="61"/>
      <c r="C26" s="61"/>
      <c r="D26" s="61"/>
      <c r="E26" s="61"/>
      <c r="F26" s="61"/>
      <c r="G26" s="61"/>
      <c r="H26" s="61"/>
      <c r="I26" s="45"/>
      <c r="J26" s="45"/>
      <c r="K26" s="53"/>
      <c r="L26" s="45"/>
      <c r="M26" s="45"/>
      <c r="N26" s="46"/>
      <c r="O26" s="53"/>
      <c r="P26" s="45"/>
      <c r="Q26" s="60"/>
      <c r="R26" s="60"/>
      <c r="S26" s="60"/>
      <c r="T26" s="60"/>
      <c r="U26" s="53"/>
      <c r="V26" s="61"/>
      <c r="W26" s="61"/>
      <c r="X26" s="61"/>
      <c r="Y26" s="60"/>
      <c r="Z26" s="60"/>
      <c r="AA26" s="45"/>
      <c r="AB26" s="45"/>
      <c r="AC26" s="45"/>
      <c r="AD26" s="45"/>
      <c r="AE26" s="6"/>
      <c r="AF26" s="9"/>
      <c r="AG26" s="79"/>
    </row>
    <row r="27" spans="1:44" ht="12.75" x14ac:dyDescent="0.2">
      <c r="A27" s="1" t="str">
        <f t="shared" si="9"/>
        <v>Nom 7</v>
      </c>
      <c r="B27" s="45"/>
      <c r="C27" s="45"/>
      <c r="D27" s="45"/>
      <c r="E27" s="61"/>
      <c r="F27" s="61"/>
      <c r="G27" s="61"/>
      <c r="H27" s="45"/>
      <c r="I27" s="45"/>
      <c r="J27" s="45"/>
      <c r="K27" s="45"/>
      <c r="L27" s="45"/>
      <c r="M27" s="60"/>
      <c r="N27" s="46"/>
      <c r="O27" s="45"/>
      <c r="P27" s="45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45"/>
      <c r="AD27" s="45"/>
      <c r="AE27" s="6"/>
      <c r="AF27" s="9"/>
    </row>
    <row r="28" spans="1:44" ht="12.75" x14ac:dyDescent="0.2">
      <c r="A28" s="1" t="str">
        <f t="shared" si="9"/>
        <v>Nom 8</v>
      </c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6"/>
      <c r="O28" s="45"/>
      <c r="P28" s="45"/>
      <c r="Q28" s="45"/>
      <c r="R28" s="45"/>
      <c r="S28" s="60"/>
      <c r="T28" s="60"/>
      <c r="U28" s="60"/>
      <c r="V28" s="60"/>
      <c r="W28" s="60"/>
      <c r="X28" s="60"/>
      <c r="Y28" s="60"/>
      <c r="Z28" s="60"/>
      <c r="AA28" s="60"/>
      <c r="AB28" s="45"/>
      <c r="AC28" s="45"/>
      <c r="AD28" s="45"/>
      <c r="AE28" s="6"/>
      <c r="AF28" s="9"/>
    </row>
    <row r="29" spans="1:44" s="70" customFormat="1" ht="12.75" x14ac:dyDescent="0.2">
      <c r="A29" s="1" t="str">
        <f t="shared" si="9"/>
        <v>Nom 9</v>
      </c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6"/>
      <c r="AF29" s="9"/>
      <c r="AH29" s="79"/>
      <c r="AI29" s="79"/>
      <c r="AJ29" s="79"/>
      <c r="AK29" s="79"/>
      <c r="AL29" s="79"/>
      <c r="AM29" s="79"/>
      <c r="AO29"/>
      <c r="AP29"/>
    </row>
    <row r="30" spans="1:44" s="79" customFormat="1" ht="13.5" thickBot="1" x14ac:dyDescent="0.25">
      <c r="A30" s="84" t="str">
        <f t="shared" si="9"/>
        <v>Nom 10</v>
      </c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7"/>
      <c r="AF30" s="10"/>
      <c r="AH30" s="70"/>
      <c r="AI30" s="70"/>
      <c r="AJ30" s="70"/>
      <c r="AK30" s="70"/>
      <c r="AL30" s="70"/>
      <c r="AM30" s="70"/>
      <c r="AO30" s="70"/>
      <c r="AP30" s="70"/>
    </row>
    <row r="31" spans="1:44" ht="13.5" thickBot="1" x14ac:dyDescent="0.25">
      <c r="AD31" s="18"/>
      <c r="AO31" s="79"/>
      <c r="AP31" s="79"/>
    </row>
    <row r="32" spans="1:44" ht="20.25" x14ac:dyDescent="0.2">
      <c r="A32" s="103"/>
      <c r="B32" s="125">
        <f>DATE(An,MONTH(B19)+1,1)</f>
        <v>44256</v>
      </c>
      <c r="C32" s="126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127"/>
    </row>
    <row r="33" spans="1:42" ht="12.75" x14ac:dyDescent="0.2">
      <c r="A33" s="104"/>
      <c r="B33" s="4">
        <f>DATE(An,MONTH(B32),1)</f>
        <v>44256</v>
      </c>
      <c r="C33" s="4">
        <f t="shared" ref="C33:AF33" si="10">B33+1</f>
        <v>44257</v>
      </c>
      <c r="D33" s="4">
        <f t="shared" si="10"/>
        <v>44258</v>
      </c>
      <c r="E33" s="4">
        <f t="shared" si="10"/>
        <v>44259</v>
      </c>
      <c r="F33" s="4">
        <f t="shared" si="10"/>
        <v>44260</v>
      </c>
      <c r="G33" s="4">
        <f t="shared" si="10"/>
        <v>44261</v>
      </c>
      <c r="H33" s="4">
        <f t="shared" si="10"/>
        <v>44262</v>
      </c>
      <c r="I33" s="4">
        <f t="shared" si="10"/>
        <v>44263</v>
      </c>
      <c r="J33" s="4">
        <f t="shared" si="10"/>
        <v>44264</v>
      </c>
      <c r="K33" s="4">
        <f t="shared" si="10"/>
        <v>44265</v>
      </c>
      <c r="L33" s="4">
        <f t="shared" si="10"/>
        <v>44266</v>
      </c>
      <c r="M33" s="4">
        <f t="shared" si="10"/>
        <v>44267</v>
      </c>
      <c r="N33" s="4">
        <f t="shared" si="10"/>
        <v>44268</v>
      </c>
      <c r="O33" s="4">
        <f t="shared" si="10"/>
        <v>44269</v>
      </c>
      <c r="P33" s="4">
        <f t="shared" si="10"/>
        <v>44270</v>
      </c>
      <c r="Q33" s="4">
        <f t="shared" si="10"/>
        <v>44271</v>
      </c>
      <c r="R33" s="4">
        <f t="shared" si="10"/>
        <v>44272</v>
      </c>
      <c r="S33" s="4">
        <f t="shared" si="10"/>
        <v>44273</v>
      </c>
      <c r="T33" s="4">
        <f t="shared" si="10"/>
        <v>44274</v>
      </c>
      <c r="U33" s="4">
        <f t="shared" si="10"/>
        <v>44275</v>
      </c>
      <c r="V33" s="4">
        <f t="shared" si="10"/>
        <v>44276</v>
      </c>
      <c r="W33" s="4">
        <f t="shared" si="10"/>
        <v>44277</v>
      </c>
      <c r="X33" s="4">
        <f t="shared" si="10"/>
        <v>44278</v>
      </c>
      <c r="Y33" s="4">
        <f t="shared" si="10"/>
        <v>44279</v>
      </c>
      <c r="Z33" s="4">
        <f t="shared" si="10"/>
        <v>44280</v>
      </c>
      <c r="AA33" s="4">
        <f t="shared" si="10"/>
        <v>44281</v>
      </c>
      <c r="AB33" s="4">
        <f t="shared" si="10"/>
        <v>44282</v>
      </c>
      <c r="AC33" s="4">
        <f t="shared" si="10"/>
        <v>44283</v>
      </c>
      <c r="AD33" s="4">
        <f t="shared" si="10"/>
        <v>44284</v>
      </c>
      <c r="AE33" s="4">
        <f t="shared" si="10"/>
        <v>44285</v>
      </c>
      <c r="AF33" s="5">
        <f t="shared" si="10"/>
        <v>44286</v>
      </c>
    </row>
    <row r="34" spans="1:42" ht="12.75" x14ac:dyDescent="0.2">
      <c r="A34" s="1" t="str">
        <f t="shared" ref="A34:A43" si="11">IF(ISBLANK(A21),"",A21)</f>
        <v>Nom 1</v>
      </c>
      <c r="B34" s="56"/>
      <c r="C34" s="56"/>
      <c r="D34" s="25"/>
      <c r="E34" s="25"/>
      <c r="F34" s="25"/>
      <c r="G34" s="25"/>
      <c r="H34" s="26"/>
      <c r="I34" s="26"/>
      <c r="J34" s="26"/>
      <c r="K34" s="25"/>
      <c r="L34" s="25"/>
      <c r="M34" s="25"/>
      <c r="N34" s="25"/>
      <c r="O34" s="25"/>
      <c r="P34" s="26"/>
      <c r="Q34" s="25"/>
      <c r="R34" s="25"/>
      <c r="S34" s="25"/>
      <c r="T34" s="25"/>
      <c r="U34" s="25"/>
      <c r="V34" s="25"/>
      <c r="W34" s="25"/>
      <c r="X34" s="25"/>
      <c r="Y34" s="25"/>
      <c r="Z34" s="57"/>
      <c r="AA34" s="57"/>
      <c r="AB34" s="57"/>
      <c r="AC34" s="25"/>
      <c r="AD34" s="57"/>
      <c r="AE34" s="57"/>
      <c r="AF34" s="64"/>
    </row>
    <row r="35" spans="1:42" ht="12.75" x14ac:dyDescent="0.2">
      <c r="A35" s="1" t="str">
        <f t="shared" si="11"/>
        <v>Nom 2</v>
      </c>
      <c r="B35" s="57"/>
      <c r="C35" s="57"/>
      <c r="D35" s="57"/>
      <c r="E35" s="57"/>
      <c r="F35" s="57"/>
      <c r="G35" s="57"/>
      <c r="H35" s="57"/>
      <c r="I35" s="25"/>
      <c r="J35" s="26"/>
      <c r="K35" s="25"/>
      <c r="L35" s="25"/>
      <c r="M35" s="25"/>
      <c r="N35" s="25"/>
      <c r="O35" s="25"/>
      <c r="P35" s="57"/>
      <c r="Q35" s="57"/>
      <c r="R35" s="57"/>
      <c r="S35" s="57"/>
      <c r="T35" s="57"/>
      <c r="U35" s="57"/>
      <c r="V35" s="57"/>
      <c r="W35" s="57"/>
      <c r="X35" s="57"/>
      <c r="Y35" s="25"/>
      <c r="Z35" s="25"/>
      <c r="AA35" s="57"/>
      <c r="AB35" s="57"/>
      <c r="AC35" s="57"/>
      <c r="AD35" s="25"/>
      <c r="AE35" s="25"/>
      <c r="AF35" s="36"/>
    </row>
    <row r="36" spans="1:42" ht="12.75" x14ac:dyDescent="0.2">
      <c r="A36" s="1" t="str">
        <f t="shared" si="11"/>
        <v>Nom 3</v>
      </c>
      <c r="B36" s="40"/>
      <c r="C36" s="25"/>
      <c r="D36" s="26"/>
      <c r="E36" s="25"/>
      <c r="F36" s="25"/>
      <c r="G36" s="26"/>
      <c r="H36" s="56"/>
      <c r="I36" s="56"/>
      <c r="J36" s="56"/>
      <c r="K36" s="25"/>
      <c r="L36" s="25"/>
      <c r="M36" s="40"/>
      <c r="N36" s="25"/>
      <c r="O36" s="25"/>
      <c r="P36" s="25"/>
      <c r="Q36" s="25"/>
      <c r="R36" s="71"/>
      <c r="S36" s="56"/>
      <c r="T36" s="56"/>
      <c r="U36" s="56"/>
      <c r="V36" s="56"/>
      <c r="W36" s="56"/>
      <c r="X36" s="56"/>
      <c r="Y36" s="57"/>
      <c r="Z36" s="57"/>
      <c r="AA36" s="57"/>
      <c r="AB36" s="57"/>
      <c r="AC36" s="57"/>
      <c r="AD36" s="57"/>
      <c r="AE36" s="57"/>
      <c r="AF36" s="27"/>
    </row>
    <row r="37" spans="1:42" ht="12.75" x14ac:dyDescent="0.2">
      <c r="A37" s="1" t="str">
        <f t="shared" si="11"/>
        <v>Nom 4</v>
      </c>
      <c r="B37" s="26"/>
      <c r="C37" s="56"/>
      <c r="D37" s="56"/>
      <c r="E37" s="26"/>
      <c r="F37" s="56"/>
      <c r="G37" s="26"/>
      <c r="H37" s="25"/>
      <c r="I37" s="25"/>
      <c r="J37" s="25"/>
      <c r="K37" s="25"/>
      <c r="L37" s="25"/>
      <c r="M37" s="25"/>
      <c r="N37" s="26"/>
      <c r="O37" s="25"/>
      <c r="P37" s="56"/>
      <c r="Q37" s="56"/>
      <c r="R37" s="56"/>
      <c r="S37" s="56"/>
      <c r="T37" s="56"/>
      <c r="U37" s="26"/>
      <c r="V37" s="56"/>
      <c r="W37" s="56"/>
      <c r="X37" s="25"/>
      <c r="Y37" s="57"/>
      <c r="Z37" s="26"/>
      <c r="AA37" s="26"/>
      <c r="AB37" s="26"/>
      <c r="AC37" s="26"/>
      <c r="AD37" s="26"/>
      <c r="AE37" s="25"/>
      <c r="AF37" s="36"/>
    </row>
    <row r="38" spans="1:42" ht="12.75" x14ac:dyDescent="0.2">
      <c r="A38" s="1" t="str">
        <f t="shared" si="11"/>
        <v>Nom 5</v>
      </c>
      <c r="B38" s="56"/>
      <c r="C38" s="26"/>
      <c r="D38" s="26"/>
      <c r="E38" s="26"/>
      <c r="F38" s="40"/>
      <c r="G38" s="26"/>
      <c r="H38" s="25"/>
      <c r="I38" s="25"/>
      <c r="J38" s="25"/>
      <c r="K38" s="25"/>
      <c r="L38" s="25"/>
      <c r="M38" s="25"/>
      <c r="N38" s="25"/>
      <c r="O38" s="25"/>
      <c r="P38" s="26"/>
      <c r="Q38" s="25"/>
      <c r="R38" s="57"/>
      <c r="S38" s="57"/>
      <c r="T38" s="57"/>
      <c r="U38" s="25"/>
      <c r="V38" s="40"/>
      <c r="W38" s="40"/>
      <c r="X38" s="25"/>
      <c r="Y38" s="25"/>
      <c r="Z38" s="25"/>
      <c r="AA38" s="25"/>
      <c r="AB38" s="40"/>
      <c r="AC38" s="26"/>
      <c r="AD38" s="56"/>
      <c r="AE38" s="56"/>
      <c r="AF38" s="72"/>
    </row>
    <row r="39" spans="1:42" ht="12.75" x14ac:dyDescent="0.2">
      <c r="A39" s="1" t="str">
        <f t="shared" si="11"/>
        <v>Nom 6</v>
      </c>
      <c r="B39" s="45"/>
      <c r="C39" s="45"/>
      <c r="D39" s="45"/>
      <c r="E39" s="45"/>
      <c r="F39" s="61"/>
      <c r="G39" s="45"/>
      <c r="H39" s="45"/>
      <c r="I39" s="45"/>
      <c r="J39" s="45"/>
      <c r="K39" s="45"/>
      <c r="L39" s="61"/>
      <c r="M39" s="61"/>
      <c r="N39" s="45"/>
      <c r="O39" s="45"/>
      <c r="P39" s="45"/>
      <c r="Q39" s="45"/>
      <c r="R39" s="46"/>
      <c r="S39" s="46"/>
      <c r="T39" s="46"/>
      <c r="U39" s="53"/>
      <c r="V39" s="45"/>
      <c r="W39" s="45"/>
      <c r="X39" s="45"/>
      <c r="Y39" s="45"/>
      <c r="Z39" s="45"/>
      <c r="AA39" s="45"/>
      <c r="AB39" s="46"/>
      <c r="AC39" s="25"/>
      <c r="AD39" s="25"/>
      <c r="AE39" s="25"/>
      <c r="AF39" s="36"/>
      <c r="AG39" s="79"/>
    </row>
    <row r="40" spans="1:42" ht="12.75" x14ac:dyDescent="0.2">
      <c r="A40" s="1" t="str">
        <f t="shared" si="11"/>
        <v>Nom 7</v>
      </c>
      <c r="B40" s="45"/>
      <c r="C40" s="45"/>
      <c r="D40" s="45"/>
      <c r="E40" s="45"/>
      <c r="F40" s="45"/>
      <c r="G40" s="46"/>
      <c r="H40" s="45"/>
      <c r="I40" s="45"/>
      <c r="J40" s="45"/>
      <c r="K40" s="45"/>
      <c r="L40" s="61"/>
      <c r="M40" s="61"/>
      <c r="N40" s="45"/>
      <c r="O40" s="45"/>
      <c r="P40" s="45"/>
      <c r="Q40" s="46"/>
      <c r="R40" s="45"/>
      <c r="S40" s="45"/>
      <c r="T40" s="45"/>
      <c r="U40" s="45"/>
      <c r="V40" s="45"/>
      <c r="W40" s="45"/>
      <c r="X40" s="53"/>
      <c r="Y40" s="45"/>
      <c r="Z40" s="45"/>
      <c r="AA40" s="45"/>
      <c r="AB40" s="45"/>
      <c r="AC40" s="25"/>
      <c r="AD40" s="25"/>
      <c r="AE40" s="25"/>
      <c r="AF40" s="36"/>
    </row>
    <row r="41" spans="1:42" ht="12.75" x14ac:dyDescent="0.2">
      <c r="A41" s="1" t="str">
        <f t="shared" si="11"/>
        <v>Nom 8</v>
      </c>
      <c r="B41" s="45"/>
      <c r="C41" s="45"/>
      <c r="D41" s="45"/>
      <c r="E41" s="45"/>
      <c r="F41" s="61"/>
      <c r="G41" s="61"/>
      <c r="H41" s="61"/>
      <c r="I41" s="61"/>
      <c r="J41" s="61"/>
      <c r="K41" s="61"/>
      <c r="L41" s="61"/>
      <c r="M41" s="61"/>
      <c r="N41" s="45"/>
      <c r="O41" s="45"/>
      <c r="P41" s="45"/>
      <c r="Q41" s="45"/>
      <c r="R41" s="60"/>
      <c r="S41" s="60"/>
      <c r="T41" s="60"/>
      <c r="U41" s="60"/>
      <c r="V41" s="60"/>
      <c r="W41" s="60"/>
      <c r="X41" s="45"/>
      <c r="Y41" s="45"/>
      <c r="Z41" s="45"/>
      <c r="AA41" s="45"/>
      <c r="AB41" s="46"/>
      <c r="AC41" s="25"/>
      <c r="AD41" s="25"/>
      <c r="AE41" s="25"/>
      <c r="AF41" s="36"/>
    </row>
    <row r="42" spans="1:42" s="70" customFormat="1" ht="12.75" x14ac:dyDescent="0.2">
      <c r="A42" s="1" t="str">
        <f t="shared" si="11"/>
        <v>Nom 9</v>
      </c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25"/>
      <c r="AD42" s="25"/>
      <c r="AE42" s="25"/>
      <c r="AF42" s="36"/>
      <c r="AH42"/>
      <c r="AI42"/>
      <c r="AJ42"/>
      <c r="AK42"/>
      <c r="AL42"/>
      <c r="AM42"/>
      <c r="AO42"/>
      <c r="AP42"/>
    </row>
    <row r="43" spans="1:42" ht="13.5" thickBot="1" x14ac:dyDescent="0.25">
      <c r="A43" s="84" t="str">
        <f t="shared" si="11"/>
        <v>Nom 10</v>
      </c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43"/>
      <c r="AD43" s="43"/>
      <c r="AE43" s="43"/>
      <c r="AF43" s="41"/>
      <c r="AG43" s="79"/>
      <c r="AH43" s="70"/>
      <c r="AI43" s="70"/>
      <c r="AJ43" s="70"/>
      <c r="AK43" s="70"/>
      <c r="AL43" s="70"/>
      <c r="AM43" s="70"/>
      <c r="AO43" s="70"/>
      <c r="AP43" s="70"/>
    </row>
    <row r="44" spans="1:42" s="79" customFormat="1" ht="13.5" thickBot="1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O44"/>
      <c r="AP44"/>
    </row>
    <row r="45" spans="1:42" ht="20.25" x14ac:dyDescent="0.2">
      <c r="A45" s="103"/>
      <c r="B45" s="125">
        <f>DATE(An,MONTH(B32)+1,1)</f>
        <v>44287</v>
      </c>
      <c r="C45" s="126"/>
      <c r="D45" s="126"/>
      <c r="E45" s="126"/>
      <c r="F45" s="126"/>
      <c r="G45" s="126"/>
      <c r="H45" s="126"/>
      <c r="I45" s="126"/>
      <c r="J45" s="126"/>
      <c r="K45" s="126"/>
      <c r="L45" s="126"/>
      <c r="M45" s="126"/>
      <c r="N45" s="126"/>
      <c r="O45" s="126"/>
      <c r="P45" s="126"/>
      <c r="Q45" s="126"/>
      <c r="R45" s="126"/>
      <c r="S45" s="126"/>
      <c r="T45" s="126"/>
      <c r="U45" s="126"/>
      <c r="V45" s="126"/>
      <c r="W45" s="126"/>
      <c r="X45" s="126"/>
      <c r="Y45" s="126"/>
      <c r="Z45" s="126"/>
      <c r="AA45" s="126"/>
      <c r="AB45" s="126"/>
      <c r="AC45" s="126"/>
      <c r="AD45" s="126"/>
      <c r="AE45" s="126"/>
      <c r="AF45" s="127"/>
      <c r="AH45" s="79"/>
      <c r="AI45" s="79"/>
      <c r="AJ45" s="79"/>
      <c r="AK45" s="79"/>
      <c r="AL45" s="79"/>
      <c r="AM45" s="79"/>
      <c r="AO45" s="79"/>
      <c r="AP45" s="79"/>
    </row>
    <row r="46" spans="1:42" ht="12.75" x14ac:dyDescent="0.2">
      <c r="A46" s="104"/>
      <c r="B46" s="4">
        <f>DATE(An,MONTH(B45),1)</f>
        <v>44287</v>
      </c>
      <c r="C46" s="4">
        <f t="shared" ref="C46:AE46" si="12">B46+1</f>
        <v>44288</v>
      </c>
      <c r="D46" s="4">
        <f t="shared" si="12"/>
        <v>44289</v>
      </c>
      <c r="E46" s="4">
        <f t="shared" si="12"/>
        <v>44290</v>
      </c>
      <c r="F46" s="4">
        <f t="shared" si="12"/>
        <v>44291</v>
      </c>
      <c r="G46" s="4">
        <f t="shared" si="12"/>
        <v>44292</v>
      </c>
      <c r="H46" s="4">
        <f t="shared" si="12"/>
        <v>44293</v>
      </c>
      <c r="I46" s="4">
        <f t="shared" si="12"/>
        <v>44294</v>
      </c>
      <c r="J46" s="4">
        <f t="shared" si="12"/>
        <v>44295</v>
      </c>
      <c r="K46" s="4">
        <f t="shared" si="12"/>
        <v>44296</v>
      </c>
      <c r="L46" s="4">
        <f t="shared" si="12"/>
        <v>44297</v>
      </c>
      <c r="M46" s="4">
        <f t="shared" si="12"/>
        <v>44298</v>
      </c>
      <c r="N46" s="4">
        <f t="shared" si="12"/>
        <v>44299</v>
      </c>
      <c r="O46" s="4">
        <f t="shared" si="12"/>
        <v>44300</v>
      </c>
      <c r="P46" s="4">
        <f t="shared" si="12"/>
        <v>44301</v>
      </c>
      <c r="Q46" s="4">
        <f t="shared" si="12"/>
        <v>44302</v>
      </c>
      <c r="R46" s="4">
        <f t="shared" si="12"/>
        <v>44303</v>
      </c>
      <c r="S46" s="4">
        <f t="shared" si="12"/>
        <v>44304</v>
      </c>
      <c r="T46" s="4">
        <f t="shared" si="12"/>
        <v>44305</v>
      </c>
      <c r="U46" s="4">
        <f t="shared" si="12"/>
        <v>44306</v>
      </c>
      <c r="V46" s="4">
        <f t="shared" si="12"/>
        <v>44307</v>
      </c>
      <c r="W46" s="4">
        <f t="shared" si="12"/>
        <v>44308</v>
      </c>
      <c r="X46" s="4">
        <f t="shared" si="12"/>
        <v>44309</v>
      </c>
      <c r="Y46" s="4">
        <f t="shared" si="12"/>
        <v>44310</v>
      </c>
      <c r="Z46" s="4">
        <f t="shared" si="12"/>
        <v>44311</v>
      </c>
      <c r="AA46" s="4">
        <f t="shared" si="12"/>
        <v>44312</v>
      </c>
      <c r="AB46" s="4">
        <f t="shared" si="12"/>
        <v>44313</v>
      </c>
      <c r="AC46" s="4">
        <f t="shared" si="12"/>
        <v>44314</v>
      </c>
      <c r="AD46" s="4">
        <f t="shared" si="12"/>
        <v>44315</v>
      </c>
      <c r="AE46" s="4">
        <f t="shared" si="12"/>
        <v>44316</v>
      </c>
      <c r="AF46" s="22"/>
    </row>
    <row r="47" spans="1:42" ht="12.75" x14ac:dyDescent="0.2">
      <c r="A47" s="1" t="str">
        <f t="shared" ref="A47:A56" si="13">IF(ISBLANK(A34),"",A34)</f>
        <v>Nom 1</v>
      </c>
      <c r="B47" s="57"/>
      <c r="C47" s="25"/>
      <c r="D47" s="25"/>
      <c r="E47" s="25"/>
      <c r="F47" s="25"/>
      <c r="G47" s="26"/>
      <c r="H47" s="26"/>
      <c r="I47" s="26"/>
      <c r="J47" s="26"/>
      <c r="K47" s="26"/>
      <c r="L47" s="57"/>
      <c r="M47" s="57"/>
      <c r="N47" s="57"/>
      <c r="O47" s="57"/>
      <c r="P47" s="57"/>
      <c r="Q47" s="57"/>
      <c r="R47" s="57"/>
      <c r="S47" s="57"/>
      <c r="T47" s="57"/>
      <c r="U47" s="56"/>
      <c r="V47" s="56"/>
      <c r="W47" s="25"/>
      <c r="X47" s="25"/>
      <c r="Y47" s="25"/>
      <c r="Z47" s="57"/>
      <c r="AA47" s="57"/>
      <c r="AB47" s="57"/>
      <c r="AC47" s="25"/>
      <c r="AD47" s="26"/>
      <c r="AE47" s="26"/>
      <c r="AF47" s="39"/>
    </row>
    <row r="48" spans="1:42" ht="12.75" x14ac:dyDescent="0.2">
      <c r="A48" s="1" t="str">
        <f t="shared" si="13"/>
        <v>Nom 2</v>
      </c>
      <c r="B48" s="25"/>
      <c r="C48" s="26"/>
      <c r="D48" s="26"/>
      <c r="E48" s="25"/>
      <c r="F48" s="25"/>
      <c r="G48" s="56"/>
      <c r="H48" s="25"/>
      <c r="I48" s="25"/>
      <c r="J48" s="26"/>
      <c r="K48" s="26"/>
      <c r="L48" s="25"/>
      <c r="M48" s="25"/>
      <c r="N48" s="40"/>
      <c r="O48" s="25"/>
      <c r="P48" s="40"/>
      <c r="Q48" s="26"/>
      <c r="R48" s="26"/>
      <c r="S48" s="25"/>
      <c r="T48" s="25"/>
      <c r="U48" s="26"/>
      <c r="V48" s="25"/>
      <c r="W48" s="25"/>
      <c r="X48" s="26"/>
      <c r="Y48" s="26"/>
      <c r="Z48" s="26"/>
      <c r="AA48" s="26"/>
      <c r="AB48" s="26"/>
      <c r="AC48" s="25"/>
      <c r="AD48" s="40"/>
      <c r="AE48" s="26"/>
      <c r="AF48" s="39"/>
    </row>
    <row r="49" spans="1:42" ht="12.75" x14ac:dyDescent="0.2">
      <c r="A49" s="1" t="str">
        <f t="shared" si="13"/>
        <v>Nom 3</v>
      </c>
      <c r="B49" s="25"/>
      <c r="C49" s="25"/>
      <c r="D49" s="25"/>
      <c r="E49" s="25"/>
      <c r="F49" s="40"/>
      <c r="G49" s="26"/>
      <c r="H49" s="25"/>
      <c r="I49" s="26"/>
      <c r="J49" s="26"/>
      <c r="K49" s="25"/>
      <c r="L49" s="57"/>
      <c r="M49" s="25"/>
      <c r="N49" s="25"/>
      <c r="O49" s="57"/>
      <c r="P49" s="57"/>
      <c r="Q49" s="57"/>
      <c r="R49" s="57"/>
      <c r="S49" s="57"/>
      <c r="T49" s="57"/>
      <c r="U49" s="25"/>
      <c r="V49" s="56"/>
      <c r="W49" s="56"/>
      <c r="X49" s="56"/>
      <c r="Y49" s="56"/>
      <c r="Z49" s="25"/>
      <c r="AA49" s="56"/>
      <c r="AB49" s="25"/>
      <c r="AC49" s="25"/>
      <c r="AD49" s="26"/>
      <c r="AE49" s="26"/>
      <c r="AF49" s="39"/>
    </row>
    <row r="50" spans="1:42" ht="12.75" x14ac:dyDescent="0.2">
      <c r="A50" s="1" t="str">
        <f t="shared" si="13"/>
        <v>Nom 4</v>
      </c>
      <c r="B50" s="25"/>
      <c r="C50" s="25"/>
      <c r="D50" s="25"/>
      <c r="E50" s="56"/>
      <c r="F50" s="56"/>
      <c r="G50" s="56"/>
      <c r="H50" s="56"/>
      <c r="I50" s="56"/>
      <c r="J50" s="56"/>
      <c r="K50" s="56"/>
      <c r="L50" s="56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6"/>
      <c r="X50" s="56"/>
      <c r="Y50" s="56"/>
      <c r="Z50" s="56"/>
      <c r="AA50" s="56"/>
      <c r="AB50" s="25"/>
      <c r="AC50" s="26"/>
      <c r="AD50" s="57"/>
      <c r="AE50" s="26"/>
      <c r="AF50" s="39"/>
    </row>
    <row r="51" spans="1:42" ht="12.75" x14ac:dyDescent="0.2">
      <c r="A51" s="1" t="str">
        <f t="shared" si="13"/>
        <v>Nom 5</v>
      </c>
      <c r="B51" s="56"/>
      <c r="C51" s="56"/>
      <c r="D51" s="56"/>
      <c r="E51" s="25"/>
      <c r="F51" s="25"/>
      <c r="G51" s="40"/>
      <c r="H51" s="25"/>
      <c r="I51" s="26"/>
      <c r="J51" s="26"/>
      <c r="K51" s="26"/>
      <c r="L51" s="25"/>
      <c r="M51" s="44"/>
      <c r="N51" s="25"/>
      <c r="O51" s="25"/>
      <c r="P51" s="26"/>
      <c r="Q51" s="25"/>
      <c r="R51" s="25"/>
      <c r="S51" s="25"/>
      <c r="T51" s="26"/>
      <c r="U51" s="25"/>
      <c r="V51" s="26"/>
      <c r="W51" s="57"/>
      <c r="X51" s="57"/>
      <c r="Y51" s="57"/>
      <c r="Z51" s="25"/>
      <c r="AA51" s="26"/>
      <c r="AB51" s="25"/>
      <c r="AC51" s="25"/>
      <c r="AD51" s="25"/>
      <c r="AE51" s="26"/>
      <c r="AF51" s="39"/>
    </row>
    <row r="52" spans="1:42" ht="12.75" x14ac:dyDescent="0.2">
      <c r="A52" s="1" t="str">
        <f t="shared" si="13"/>
        <v>Nom 6</v>
      </c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44"/>
      <c r="N52" s="45"/>
      <c r="O52" s="45"/>
      <c r="P52" s="46"/>
      <c r="Q52" s="45"/>
      <c r="R52" s="45"/>
      <c r="S52" s="45"/>
      <c r="T52" s="45"/>
      <c r="U52" s="56"/>
      <c r="V52" s="56"/>
      <c r="W52" s="56"/>
      <c r="X52" s="56"/>
      <c r="Y52" s="56"/>
      <c r="Z52" s="56"/>
      <c r="AA52" s="56"/>
      <c r="AB52" s="56"/>
      <c r="AC52" s="45"/>
      <c r="AD52" s="45"/>
      <c r="AE52" s="45"/>
      <c r="AF52" s="39"/>
      <c r="AG52" s="79"/>
    </row>
    <row r="53" spans="1:42" ht="12.75" x14ac:dyDescent="0.2">
      <c r="A53" s="1" t="str">
        <f t="shared" si="13"/>
        <v>Nom 7</v>
      </c>
      <c r="B53" s="45"/>
      <c r="C53" s="25"/>
      <c r="D53" s="25"/>
      <c r="E53" s="25"/>
      <c r="F53" s="25"/>
      <c r="G53" s="25"/>
      <c r="H53" s="56"/>
      <c r="I53" s="56"/>
      <c r="J53" s="56"/>
      <c r="K53" s="56"/>
      <c r="L53" s="56"/>
      <c r="M53" s="81"/>
      <c r="N53" s="60"/>
      <c r="O53" s="60"/>
      <c r="P53" s="60"/>
      <c r="Q53" s="60"/>
      <c r="R53" s="60"/>
      <c r="S53" s="60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39"/>
    </row>
    <row r="54" spans="1:42" s="79" customFormat="1" ht="12.75" x14ac:dyDescent="0.2">
      <c r="A54" s="1" t="str">
        <f t="shared" si="13"/>
        <v>Nom 8</v>
      </c>
      <c r="B54" s="45"/>
      <c r="C54" s="25"/>
      <c r="D54" s="25"/>
      <c r="E54" s="25"/>
      <c r="F54" s="25"/>
      <c r="G54" s="25"/>
      <c r="H54" s="57"/>
      <c r="I54" s="57"/>
      <c r="J54" s="57"/>
      <c r="K54" s="57"/>
      <c r="L54" s="57"/>
      <c r="M54" s="76"/>
      <c r="N54" s="60"/>
      <c r="O54" s="60"/>
      <c r="P54" s="46"/>
      <c r="Q54" s="45"/>
      <c r="R54" s="45"/>
      <c r="S54" s="45"/>
      <c r="T54" s="45"/>
      <c r="U54" s="45"/>
      <c r="V54" s="46"/>
      <c r="W54" s="60"/>
      <c r="X54" s="60"/>
      <c r="Y54" s="60"/>
      <c r="Z54" s="60"/>
      <c r="AA54" s="60"/>
      <c r="AB54" s="60"/>
      <c r="AC54" s="45"/>
      <c r="AD54" s="46"/>
      <c r="AE54" s="46"/>
      <c r="AF54" s="39"/>
      <c r="AG54"/>
      <c r="AH54"/>
      <c r="AI54"/>
      <c r="AJ54"/>
      <c r="AK54"/>
      <c r="AL54"/>
      <c r="AM54"/>
      <c r="AO54"/>
      <c r="AP54"/>
    </row>
    <row r="55" spans="1:42" s="70" customFormat="1" ht="12.75" x14ac:dyDescent="0.2">
      <c r="A55" s="1" t="str">
        <f t="shared" si="13"/>
        <v>Nom 9</v>
      </c>
      <c r="B55" s="45"/>
      <c r="C55" s="45"/>
      <c r="D55" s="45"/>
      <c r="E55" s="45"/>
      <c r="F55" s="45"/>
      <c r="G55" s="45"/>
      <c r="H55" s="45"/>
      <c r="I55" s="25"/>
      <c r="J55" s="25"/>
      <c r="K55" s="25"/>
      <c r="L55" s="25"/>
      <c r="M55" s="6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39"/>
      <c r="AH55" s="79"/>
      <c r="AI55" s="79"/>
      <c r="AJ55" s="79"/>
      <c r="AK55" s="79"/>
      <c r="AL55" s="79"/>
      <c r="AM55" s="79"/>
      <c r="AO55" s="79"/>
      <c r="AP55" s="79"/>
    </row>
    <row r="56" spans="1:42" ht="13.5" thickBot="1" x14ac:dyDescent="0.25">
      <c r="A56" s="84" t="str">
        <f t="shared" si="13"/>
        <v>Nom 10</v>
      </c>
      <c r="B56" s="37"/>
      <c r="C56" s="37"/>
      <c r="D56" s="37"/>
      <c r="E56" s="37"/>
      <c r="F56" s="37"/>
      <c r="G56" s="37"/>
      <c r="H56" s="37"/>
      <c r="I56" s="43"/>
      <c r="J56" s="43"/>
      <c r="K56" s="43"/>
      <c r="L56" s="43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41"/>
      <c r="AG56" s="79"/>
      <c r="AH56" s="70"/>
      <c r="AI56" s="70"/>
      <c r="AJ56" s="70"/>
      <c r="AK56" s="70"/>
      <c r="AL56" s="70"/>
      <c r="AM56" s="70"/>
      <c r="AO56" s="70"/>
      <c r="AP56" s="70"/>
    </row>
    <row r="57" spans="1:42" ht="13.5" thickBot="1" x14ac:dyDescent="0.25"/>
    <row r="58" spans="1:42" s="79" customFormat="1" ht="20.25" x14ac:dyDescent="0.2">
      <c r="A58" s="103"/>
      <c r="B58" s="125">
        <f>DATE(An,MONTH(B45)+1,1)</f>
        <v>44317</v>
      </c>
      <c r="C58" s="126"/>
      <c r="D58" s="126"/>
      <c r="E58" s="126"/>
      <c r="F58" s="126"/>
      <c r="G58" s="126"/>
      <c r="H58" s="126"/>
      <c r="I58" s="126"/>
      <c r="J58" s="126"/>
      <c r="K58" s="126"/>
      <c r="L58" s="126"/>
      <c r="M58" s="126"/>
      <c r="N58" s="126"/>
      <c r="O58" s="126"/>
      <c r="P58" s="126"/>
      <c r="Q58" s="126"/>
      <c r="R58" s="126"/>
      <c r="S58" s="126"/>
      <c r="T58" s="126"/>
      <c r="U58" s="126"/>
      <c r="V58" s="126"/>
      <c r="W58" s="126"/>
      <c r="X58" s="126"/>
      <c r="Y58" s="126"/>
      <c r="Z58" s="126"/>
      <c r="AA58" s="126"/>
      <c r="AB58" s="126"/>
      <c r="AC58" s="126"/>
      <c r="AD58" s="126"/>
      <c r="AE58" s="126"/>
      <c r="AF58" s="127"/>
      <c r="AG58"/>
      <c r="AH58"/>
      <c r="AI58"/>
      <c r="AJ58"/>
      <c r="AK58"/>
      <c r="AL58"/>
      <c r="AM58"/>
      <c r="AO58"/>
      <c r="AP58"/>
    </row>
    <row r="59" spans="1:42" ht="12.75" x14ac:dyDescent="0.2">
      <c r="A59" s="104"/>
      <c r="B59" s="4">
        <f>DATE(An,MONTH(B58),1)</f>
        <v>44317</v>
      </c>
      <c r="C59" s="4">
        <f t="shared" ref="C59:AF59" si="14">B59+1</f>
        <v>44318</v>
      </c>
      <c r="D59" s="4">
        <f t="shared" si="14"/>
        <v>44319</v>
      </c>
      <c r="E59" s="4">
        <f t="shared" si="14"/>
        <v>44320</v>
      </c>
      <c r="F59" s="4">
        <f t="shared" si="14"/>
        <v>44321</v>
      </c>
      <c r="G59" s="4">
        <f t="shared" si="14"/>
        <v>44322</v>
      </c>
      <c r="H59" s="4">
        <f t="shared" si="14"/>
        <v>44323</v>
      </c>
      <c r="I59" s="4">
        <f t="shared" si="14"/>
        <v>44324</v>
      </c>
      <c r="J59" s="4">
        <f t="shared" si="14"/>
        <v>44325</v>
      </c>
      <c r="K59" s="4">
        <f t="shared" si="14"/>
        <v>44326</v>
      </c>
      <c r="L59" s="4">
        <f t="shared" si="14"/>
        <v>44327</v>
      </c>
      <c r="M59" s="4">
        <f t="shared" si="14"/>
        <v>44328</v>
      </c>
      <c r="N59" s="4">
        <f t="shared" si="14"/>
        <v>44329</v>
      </c>
      <c r="O59" s="4">
        <f t="shared" si="14"/>
        <v>44330</v>
      </c>
      <c r="P59" s="4">
        <f t="shared" si="14"/>
        <v>44331</v>
      </c>
      <c r="Q59" s="4">
        <f t="shared" si="14"/>
        <v>44332</v>
      </c>
      <c r="R59" s="4">
        <f t="shared" si="14"/>
        <v>44333</v>
      </c>
      <c r="S59" s="4">
        <f t="shared" si="14"/>
        <v>44334</v>
      </c>
      <c r="T59" s="4">
        <f t="shared" si="14"/>
        <v>44335</v>
      </c>
      <c r="U59" s="4">
        <f t="shared" si="14"/>
        <v>44336</v>
      </c>
      <c r="V59" s="4">
        <f t="shared" si="14"/>
        <v>44337</v>
      </c>
      <c r="W59" s="4">
        <f t="shared" si="14"/>
        <v>44338</v>
      </c>
      <c r="X59" s="4">
        <f t="shared" si="14"/>
        <v>44339</v>
      </c>
      <c r="Y59" s="4">
        <f t="shared" si="14"/>
        <v>44340</v>
      </c>
      <c r="Z59" s="4">
        <f t="shared" si="14"/>
        <v>44341</v>
      </c>
      <c r="AA59" s="4">
        <f t="shared" si="14"/>
        <v>44342</v>
      </c>
      <c r="AB59" s="4">
        <f t="shared" si="14"/>
        <v>44343</v>
      </c>
      <c r="AC59" s="4">
        <f t="shared" si="14"/>
        <v>44344</v>
      </c>
      <c r="AD59" s="4">
        <f t="shared" si="14"/>
        <v>44345</v>
      </c>
      <c r="AE59" s="4">
        <f t="shared" si="14"/>
        <v>44346</v>
      </c>
      <c r="AF59" s="5">
        <f t="shared" si="14"/>
        <v>44347</v>
      </c>
      <c r="AH59" s="79"/>
      <c r="AI59" s="79"/>
      <c r="AJ59" s="79"/>
      <c r="AK59" s="79"/>
      <c r="AL59" s="79"/>
      <c r="AM59" s="79"/>
      <c r="AO59" s="79"/>
      <c r="AP59" s="79"/>
    </row>
    <row r="60" spans="1:42" ht="12.75" x14ac:dyDescent="0.2">
      <c r="A60" s="1" t="str">
        <f t="shared" ref="A60:A69" si="15">IF(ISBLANK(A47),"",A47)</f>
        <v>Nom 1</v>
      </c>
      <c r="B60" s="25"/>
      <c r="C60" s="25"/>
      <c r="D60" s="26"/>
      <c r="E60" s="25"/>
      <c r="F60" s="25"/>
      <c r="G60" s="57"/>
      <c r="H60" s="57"/>
      <c r="I60" s="57"/>
      <c r="J60" s="56"/>
      <c r="K60" s="57"/>
      <c r="L60" s="57"/>
      <c r="M60" s="57"/>
      <c r="N60" s="25"/>
      <c r="O60" s="25"/>
      <c r="P60" s="25"/>
      <c r="Q60" s="25"/>
      <c r="R60" s="25"/>
      <c r="S60" s="25"/>
      <c r="T60" s="25"/>
      <c r="U60" s="57"/>
      <c r="V60" s="57"/>
      <c r="W60" s="57"/>
      <c r="X60" s="57"/>
      <c r="Y60" s="57"/>
      <c r="Z60" s="57"/>
      <c r="AA60" s="57"/>
      <c r="AB60" s="25"/>
      <c r="AC60" s="25"/>
      <c r="AD60" s="25"/>
      <c r="AE60" s="25"/>
      <c r="AF60" s="63"/>
    </row>
    <row r="61" spans="1:42" ht="12.75" x14ac:dyDescent="0.2">
      <c r="A61" s="1" t="str">
        <f t="shared" si="15"/>
        <v>Nom 2</v>
      </c>
      <c r="B61" s="25"/>
      <c r="C61" s="25"/>
      <c r="D61" s="26"/>
      <c r="E61" s="25"/>
      <c r="F61" s="25"/>
      <c r="G61" s="25"/>
      <c r="H61" s="25"/>
      <c r="I61" s="26"/>
      <c r="J61" s="71"/>
      <c r="K61" s="26"/>
      <c r="L61" s="57"/>
      <c r="M61" s="26"/>
      <c r="N61" s="57"/>
      <c r="O61" s="57"/>
      <c r="P61" s="26"/>
      <c r="Q61" s="57"/>
      <c r="R61" s="57"/>
      <c r="S61" s="57"/>
      <c r="T61" s="25"/>
      <c r="U61" s="26"/>
      <c r="V61" s="26"/>
      <c r="W61" s="26"/>
      <c r="X61" s="57"/>
      <c r="Y61" s="57"/>
      <c r="Z61" s="57"/>
      <c r="AA61" s="25"/>
      <c r="AB61" s="25"/>
      <c r="AC61" s="25"/>
      <c r="AD61" s="25"/>
      <c r="AE61" s="25"/>
      <c r="AF61" s="36"/>
    </row>
    <row r="62" spans="1:42" ht="12.75" x14ac:dyDescent="0.2">
      <c r="A62" s="1" t="str">
        <f t="shared" si="15"/>
        <v>Nom 3</v>
      </c>
      <c r="B62" s="25"/>
      <c r="C62" s="26"/>
      <c r="D62" s="26"/>
      <c r="E62" s="26"/>
      <c r="F62" s="57"/>
      <c r="G62" s="57"/>
      <c r="H62" s="57"/>
      <c r="I62" s="57"/>
      <c r="J62" s="25"/>
      <c r="K62" s="26"/>
      <c r="L62" s="25"/>
      <c r="M62" s="25"/>
      <c r="N62" s="56"/>
      <c r="O62" s="56"/>
      <c r="P62" s="56"/>
      <c r="Q62" s="57"/>
      <c r="R62" s="57"/>
      <c r="S62" s="57"/>
      <c r="T62" s="56"/>
      <c r="U62" s="56"/>
      <c r="V62" s="56"/>
      <c r="W62" s="56"/>
      <c r="X62" s="40"/>
      <c r="Y62" s="56"/>
      <c r="Z62" s="56"/>
      <c r="AA62" s="25"/>
      <c r="AB62" s="25"/>
      <c r="AC62" s="25"/>
      <c r="AD62" s="25"/>
      <c r="AE62" s="26"/>
      <c r="AF62" s="27"/>
    </row>
    <row r="63" spans="1:42" ht="12.75" x14ac:dyDescent="0.2">
      <c r="A63" s="1" t="str">
        <f t="shared" si="15"/>
        <v>Nom 4</v>
      </c>
      <c r="B63" s="57"/>
      <c r="C63" s="26"/>
      <c r="D63" s="25"/>
      <c r="E63" s="25"/>
      <c r="F63" s="25"/>
      <c r="G63" s="26"/>
      <c r="H63" s="25"/>
      <c r="I63" s="25"/>
      <c r="J63" s="26"/>
      <c r="K63" s="25"/>
      <c r="L63" s="26"/>
      <c r="M63" s="25"/>
      <c r="N63" s="25"/>
      <c r="O63" s="25"/>
      <c r="P63" s="26"/>
      <c r="Q63" s="25"/>
      <c r="R63" s="57"/>
      <c r="S63" s="26"/>
      <c r="T63" s="25"/>
      <c r="U63" s="25"/>
      <c r="V63" s="25"/>
      <c r="W63" s="25"/>
      <c r="X63" s="25"/>
      <c r="Y63" s="25"/>
      <c r="Z63" s="40"/>
      <c r="AA63" s="26"/>
      <c r="AB63" s="56"/>
      <c r="AC63" s="26"/>
      <c r="AD63" s="56"/>
      <c r="AE63" s="26"/>
      <c r="AF63" s="63"/>
    </row>
    <row r="64" spans="1:42" ht="12.75" x14ac:dyDescent="0.2">
      <c r="A64" s="1" t="str">
        <f t="shared" si="15"/>
        <v>Nom 5</v>
      </c>
      <c r="B64" s="25"/>
      <c r="C64" s="26"/>
      <c r="D64" s="40"/>
      <c r="E64" s="25"/>
      <c r="F64" s="25"/>
      <c r="G64" s="25"/>
      <c r="H64" s="25"/>
      <c r="I64" s="25"/>
      <c r="J64" s="57"/>
      <c r="K64" s="40"/>
      <c r="L64" s="57"/>
      <c r="M64" s="57"/>
      <c r="N64" s="57"/>
      <c r="O64" s="26"/>
      <c r="P64" s="25"/>
      <c r="Q64" s="26"/>
      <c r="R64" s="25"/>
      <c r="S64" s="25"/>
      <c r="T64" s="25"/>
      <c r="U64" s="25"/>
      <c r="V64" s="25"/>
      <c r="W64" s="26"/>
      <c r="X64" s="26"/>
      <c r="Y64" s="57"/>
      <c r="Z64" s="56"/>
      <c r="AA64" s="57"/>
      <c r="AB64" s="57"/>
      <c r="AC64" s="57"/>
      <c r="AD64" s="26"/>
      <c r="AE64" s="57"/>
      <c r="AF64" s="27"/>
    </row>
    <row r="65" spans="1:42" ht="12.75" x14ac:dyDescent="0.2">
      <c r="A65" s="1" t="str">
        <f t="shared" si="15"/>
        <v>Nom 6</v>
      </c>
      <c r="B65" s="45"/>
      <c r="C65" s="45"/>
      <c r="D65" s="53"/>
      <c r="E65" s="45"/>
      <c r="F65" s="45"/>
      <c r="G65" s="46"/>
      <c r="H65" s="45"/>
      <c r="I65" s="53"/>
      <c r="J65" s="45"/>
      <c r="K65" s="46"/>
      <c r="L65" s="60"/>
      <c r="M65" s="60"/>
      <c r="N65" s="60"/>
      <c r="O65" s="60"/>
      <c r="P65" s="60"/>
      <c r="Q65" s="60"/>
      <c r="R65" s="53"/>
      <c r="S65" s="60"/>
      <c r="T65" s="45"/>
      <c r="U65" s="45"/>
      <c r="V65" s="45"/>
      <c r="W65" s="45"/>
      <c r="X65" s="45"/>
      <c r="Y65" s="45"/>
      <c r="Z65" s="45"/>
      <c r="AA65" s="46"/>
      <c r="AB65" s="45"/>
      <c r="AC65" s="45"/>
      <c r="AD65" s="45"/>
      <c r="AE65" s="46"/>
      <c r="AF65" s="52"/>
      <c r="AG65" s="79"/>
    </row>
    <row r="66" spans="1:42" ht="12.75" x14ac:dyDescent="0.2">
      <c r="A66" s="1" t="str">
        <f t="shared" si="15"/>
        <v>Nom 7</v>
      </c>
      <c r="B66" s="45"/>
      <c r="C66" s="45"/>
      <c r="D66" s="45"/>
      <c r="E66" s="46"/>
      <c r="F66" s="46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61"/>
      <c r="R66" s="61"/>
      <c r="S66" s="61"/>
      <c r="T66" s="61"/>
      <c r="U66" s="60"/>
      <c r="V66" s="60"/>
      <c r="W66" s="60"/>
      <c r="X66" s="45"/>
      <c r="Y66" s="45"/>
      <c r="Z66" s="45"/>
      <c r="AA66" s="45"/>
      <c r="AB66" s="45"/>
      <c r="AC66" s="45"/>
      <c r="AD66" s="45"/>
      <c r="AE66" s="45"/>
      <c r="AF66" s="47"/>
    </row>
    <row r="67" spans="1:42" ht="12.75" x14ac:dyDescent="0.2">
      <c r="A67" s="1" t="str">
        <f t="shared" si="15"/>
        <v>Nom 8</v>
      </c>
      <c r="B67" s="45"/>
      <c r="C67" s="46"/>
      <c r="D67" s="46"/>
      <c r="E67" s="45"/>
      <c r="F67" s="45"/>
      <c r="G67" s="60"/>
      <c r="H67" s="60"/>
      <c r="I67" s="60"/>
      <c r="J67" s="60"/>
      <c r="K67" s="60"/>
      <c r="L67" s="60"/>
      <c r="M67" s="60"/>
      <c r="N67" s="45"/>
      <c r="O67" s="46"/>
      <c r="P67" s="45"/>
      <c r="Q67" s="45"/>
      <c r="R67" s="45"/>
      <c r="S67" s="46"/>
      <c r="T67" s="45"/>
      <c r="U67" s="45"/>
      <c r="V67" s="45"/>
      <c r="W67" s="45"/>
      <c r="X67" s="45"/>
      <c r="Y67" s="46"/>
      <c r="Z67" s="46"/>
      <c r="AA67" s="45"/>
      <c r="AB67" s="45"/>
      <c r="AC67" s="45"/>
      <c r="AD67" s="53"/>
      <c r="AE67" s="53"/>
      <c r="AF67" s="52"/>
    </row>
    <row r="68" spans="1:42" s="70" customFormat="1" ht="12.75" x14ac:dyDescent="0.2">
      <c r="A68" s="1" t="str">
        <f t="shared" si="15"/>
        <v>Nom 9</v>
      </c>
      <c r="B68" s="45"/>
      <c r="C68" s="45"/>
      <c r="D68" s="45"/>
      <c r="E68" s="45"/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45"/>
      <c r="Y68" s="45"/>
      <c r="Z68" s="45"/>
      <c r="AA68" s="45"/>
      <c r="AB68" s="45"/>
      <c r="AC68" s="45"/>
      <c r="AD68" s="45"/>
      <c r="AE68" s="45"/>
      <c r="AF68" s="47"/>
      <c r="AH68"/>
      <c r="AI68"/>
      <c r="AJ68"/>
      <c r="AK68"/>
      <c r="AL68"/>
      <c r="AM68"/>
      <c r="AO68"/>
      <c r="AP68"/>
    </row>
    <row r="69" spans="1:42" s="79" customFormat="1" ht="13.5" thickBot="1" x14ac:dyDescent="0.25">
      <c r="A69" s="84" t="str">
        <f t="shared" si="15"/>
        <v>Nom 10</v>
      </c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8"/>
      <c r="AH69" s="70"/>
      <c r="AI69" s="70"/>
      <c r="AJ69" s="70"/>
      <c r="AK69" s="70"/>
      <c r="AL69" s="70"/>
      <c r="AM69" s="70"/>
      <c r="AO69" s="70"/>
      <c r="AP69" s="70"/>
    </row>
    <row r="70" spans="1:42" ht="13.5" thickBot="1" x14ac:dyDescent="0.25">
      <c r="AH70" s="79"/>
      <c r="AI70" s="79"/>
      <c r="AJ70" s="79"/>
      <c r="AK70" s="79"/>
      <c r="AL70" s="79"/>
      <c r="AM70" s="79"/>
      <c r="AO70" s="79"/>
      <c r="AP70" s="79"/>
    </row>
    <row r="71" spans="1:42" ht="20.25" x14ac:dyDescent="0.2">
      <c r="A71" s="103"/>
      <c r="B71" s="125">
        <f>DATE(An,MONTH(B58)+1,1)</f>
        <v>44348</v>
      </c>
      <c r="C71" s="126"/>
      <c r="D71" s="126"/>
      <c r="E71" s="126"/>
      <c r="F71" s="126"/>
      <c r="G71" s="126"/>
      <c r="H71" s="126"/>
      <c r="I71" s="126"/>
      <c r="J71" s="126"/>
      <c r="K71" s="126"/>
      <c r="L71" s="126"/>
      <c r="M71" s="126"/>
      <c r="N71" s="126"/>
      <c r="O71" s="126"/>
      <c r="P71" s="126"/>
      <c r="Q71" s="126"/>
      <c r="R71" s="126"/>
      <c r="S71" s="126"/>
      <c r="T71" s="126"/>
      <c r="U71" s="126"/>
      <c r="V71" s="126"/>
      <c r="W71" s="126"/>
      <c r="X71" s="126"/>
      <c r="Y71" s="126"/>
      <c r="Z71" s="126"/>
      <c r="AA71" s="126"/>
      <c r="AB71" s="126"/>
      <c r="AC71" s="126"/>
      <c r="AD71" s="126"/>
      <c r="AE71" s="126"/>
      <c r="AF71" s="127"/>
    </row>
    <row r="72" spans="1:42" s="79" customFormat="1" ht="12.75" x14ac:dyDescent="0.2">
      <c r="A72" s="104"/>
      <c r="B72" s="4">
        <f>DATE(An,MONTH(B71),1)</f>
        <v>44348</v>
      </c>
      <c r="C72" s="4">
        <f t="shared" ref="C72:AE72" si="16">B72+1</f>
        <v>44349</v>
      </c>
      <c r="D72" s="4">
        <f t="shared" si="16"/>
        <v>44350</v>
      </c>
      <c r="E72" s="4">
        <f t="shared" si="16"/>
        <v>44351</v>
      </c>
      <c r="F72" s="4">
        <f t="shared" si="16"/>
        <v>44352</v>
      </c>
      <c r="G72" s="4">
        <f t="shared" si="16"/>
        <v>44353</v>
      </c>
      <c r="H72" s="4">
        <f t="shared" si="16"/>
        <v>44354</v>
      </c>
      <c r="I72" s="4">
        <f t="shared" si="16"/>
        <v>44355</v>
      </c>
      <c r="J72" s="4">
        <f t="shared" si="16"/>
        <v>44356</v>
      </c>
      <c r="K72" s="4">
        <f t="shared" si="16"/>
        <v>44357</v>
      </c>
      <c r="L72" s="4">
        <f t="shared" si="16"/>
        <v>44358</v>
      </c>
      <c r="M72" s="4">
        <f t="shared" si="16"/>
        <v>44359</v>
      </c>
      <c r="N72" s="4">
        <f t="shared" si="16"/>
        <v>44360</v>
      </c>
      <c r="O72" s="4">
        <f t="shared" si="16"/>
        <v>44361</v>
      </c>
      <c r="P72" s="4">
        <f t="shared" si="16"/>
        <v>44362</v>
      </c>
      <c r="Q72" s="4">
        <f t="shared" si="16"/>
        <v>44363</v>
      </c>
      <c r="R72" s="4">
        <f t="shared" si="16"/>
        <v>44364</v>
      </c>
      <c r="S72" s="4">
        <f t="shared" si="16"/>
        <v>44365</v>
      </c>
      <c r="T72" s="4">
        <f t="shared" si="16"/>
        <v>44366</v>
      </c>
      <c r="U72" s="4">
        <f t="shared" si="16"/>
        <v>44367</v>
      </c>
      <c r="V72" s="4">
        <f t="shared" si="16"/>
        <v>44368</v>
      </c>
      <c r="W72" s="4">
        <f t="shared" si="16"/>
        <v>44369</v>
      </c>
      <c r="X72" s="4">
        <f t="shared" si="16"/>
        <v>44370</v>
      </c>
      <c r="Y72" s="4">
        <f t="shared" si="16"/>
        <v>44371</v>
      </c>
      <c r="Z72" s="4">
        <f t="shared" si="16"/>
        <v>44372</v>
      </c>
      <c r="AA72" s="4">
        <f t="shared" si="16"/>
        <v>44373</v>
      </c>
      <c r="AB72" s="4">
        <f t="shared" si="16"/>
        <v>44374</v>
      </c>
      <c r="AC72" s="4">
        <f t="shared" si="16"/>
        <v>44375</v>
      </c>
      <c r="AD72" s="4">
        <f t="shared" si="16"/>
        <v>44376</v>
      </c>
      <c r="AE72" s="4">
        <f t="shared" si="16"/>
        <v>44377</v>
      </c>
      <c r="AF72" s="21"/>
      <c r="AG72"/>
      <c r="AH72"/>
      <c r="AI72"/>
      <c r="AJ72"/>
      <c r="AK72"/>
      <c r="AL72"/>
      <c r="AM72"/>
      <c r="AO72"/>
      <c r="AP72"/>
    </row>
    <row r="73" spans="1:42" ht="12.75" x14ac:dyDescent="0.2">
      <c r="A73" s="1" t="str">
        <f t="shared" ref="A73:A82" si="17">IF(ISBLANK(A60),"",A60)</f>
        <v>Nom 1</v>
      </c>
      <c r="B73" s="25"/>
      <c r="C73" s="25"/>
      <c r="D73" s="25"/>
      <c r="E73" s="25"/>
      <c r="F73" s="40"/>
      <c r="G73" s="25"/>
      <c r="H73" s="25"/>
      <c r="I73" s="25"/>
      <c r="J73" s="26"/>
      <c r="K73" s="57"/>
      <c r="L73" s="26"/>
      <c r="M73" s="57"/>
      <c r="N73" s="57"/>
      <c r="O73" s="57"/>
      <c r="P73" s="57"/>
      <c r="Q73" s="56"/>
      <c r="R73" s="56"/>
      <c r="S73" s="56"/>
      <c r="T73" s="56"/>
      <c r="U73" s="56"/>
      <c r="V73" s="56"/>
      <c r="W73" s="57"/>
      <c r="X73" s="25"/>
      <c r="Y73" s="57"/>
      <c r="Z73" s="25"/>
      <c r="AA73" s="25"/>
      <c r="AB73" s="25"/>
      <c r="AC73" s="25"/>
      <c r="AD73" s="25"/>
      <c r="AE73" s="56"/>
      <c r="AF73" s="42"/>
      <c r="AH73" s="79"/>
      <c r="AI73" s="79"/>
      <c r="AJ73" s="79"/>
      <c r="AK73" s="79"/>
      <c r="AL73" s="79"/>
      <c r="AM73" s="79"/>
      <c r="AO73" s="79"/>
      <c r="AP73" s="79"/>
    </row>
    <row r="74" spans="1:42" ht="12.75" x14ac:dyDescent="0.2">
      <c r="A74" s="1" t="str">
        <f t="shared" si="17"/>
        <v>Nom 2</v>
      </c>
      <c r="B74" s="25"/>
      <c r="C74" s="25"/>
      <c r="D74" s="57"/>
      <c r="E74" s="57"/>
      <c r="F74" s="57"/>
      <c r="G74" s="57"/>
      <c r="H74" s="25"/>
      <c r="I74" s="25"/>
      <c r="J74" s="25"/>
      <c r="K74" s="25"/>
      <c r="L74" s="25"/>
      <c r="M74" s="25"/>
      <c r="N74" s="25"/>
      <c r="O74" s="57"/>
      <c r="P74" s="57"/>
      <c r="Q74" s="57"/>
      <c r="R74" s="57"/>
      <c r="S74" s="57"/>
      <c r="T74" s="57"/>
      <c r="U74" s="57"/>
      <c r="V74" s="57"/>
      <c r="W74" s="25"/>
      <c r="X74" s="25"/>
      <c r="Y74" s="25"/>
      <c r="Z74" s="25"/>
      <c r="AA74" s="25"/>
      <c r="AB74" s="71"/>
      <c r="AC74" s="26"/>
      <c r="AD74" s="26"/>
      <c r="AE74" s="71"/>
      <c r="AF74" s="42"/>
    </row>
    <row r="75" spans="1:42" ht="12.75" x14ac:dyDescent="0.2">
      <c r="A75" s="1" t="str">
        <f t="shared" si="17"/>
        <v>Nom 3</v>
      </c>
      <c r="B75" s="26"/>
      <c r="C75" s="25"/>
      <c r="D75" s="26"/>
      <c r="E75" s="25"/>
      <c r="F75" s="25"/>
      <c r="G75" s="25"/>
      <c r="H75" s="56"/>
      <c r="I75" s="56"/>
      <c r="J75" s="56"/>
      <c r="K75" s="25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25"/>
      <c r="X75" s="25"/>
      <c r="Y75" s="25"/>
      <c r="Z75" s="25"/>
      <c r="AA75" s="25"/>
      <c r="AB75" s="25"/>
      <c r="AC75" s="25"/>
      <c r="AD75" s="25"/>
      <c r="AE75" s="25"/>
      <c r="AF75" s="42"/>
    </row>
    <row r="76" spans="1:42" ht="12.75" x14ac:dyDescent="0.2">
      <c r="A76" s="1" t="str">
        <f t="shared" si="17"/>
        <v>Nom 4</v>
      </c>
      <c r="B76" s="25"/>
      <c r="C76" s="56"/>
      <c r="D76" s="56"/>
      <c r="E76" s="56"/>
      <c r="F76" s="25"/>
      <c r="G76" s="25"/>
      <c r="H76" s="25"/>
      <c r="I76" s="25"/>
      <c r="J76" s="25"/>
      <c r="K76" s="25"/>
      <c r="L76" s="25"/>
      <c r="M76" s="25"/>
      <c r="N76" s="57"/>
      <c r="O76" s="57"/>
      <c r="P76" s="57"/>
      <c r="Q76" s="57"/>
      <c r="R76" s="57"/>
      <c r="S76" s="57"/>
      <c r="T76" s="57"/>
      <c r="U76" s="57"/>
      <c r="V76" s="25"/>
      <c r="W76" s="57"/>
      <c r="X76" s="57"/>
      <c r="Y76" s="57"/>
      <c r="Z76" s="25"/>
      <c r="AA76" s="57"/>
      <c r="AB76" s="26"/>
      <c r="AC76" s="26"/>
      <c r="AD76" s="26"/>
      <c r="AE76" s="25"/>
      <c r="AF76" s="42"/>
    </row>
    <row r="77" spans="1:42" ht="12.75" x14ac:dyDescent="0.2">
      <c r="A77" s="1" t="str">
        <f t="shared" si="17"/>
        <v>Nom 5</v>
      </c>
      <c r="B77" s="25"/>
      <c r="C77" s="25"/>
      <c r="D77" s="25"/>
      <c r="E77" s="25"/>
      <c r="F77" s="25"/>
      <c r="G77" s="25"/>
      <c r="H77" s="25"/>
      <c r="I77" s="25"/>
      <c r="J77" s="25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25"/>
      <c r="AA77" s="26"/>
      <c r="AB77" s="26"/>
      <c r="AC77" s="26"/>
      <c r="AD77" s="25"/>
      <c r="AE77" s="25"/>
      <c r="AF77" s="42"/>
    </row>
    <row r="78" spans="1:42" ht="12.75" x14ac:dyDescent="0.2">
      <c r="A78" s="1" t="str">
        <f t="shared" si="17"/>
        <v>Nom 6</v>
      </c>
      <c r="B78" s="46"/>
      <c r="C78" s="46"/>
      <c r="D78" s="46"/>
      <c r="E78" s="46"/>
      <c r="F78" s="46"/>
      <c r="G78" s="45"/>
      <c r="H78" s="45"/>
      <c r="I78" s="45"/>
      <c r="J78" s="45"/>
      <c r="K78" s="45"/>
      <c r="L78" s="45"/>
      <c r="M78" s="45"/>
      <c r="N78" s="60"/>
      <c r="O78" s="60"/>
      <c r="P78" s="60"/>
      <c r="Q78" s="60"/>
      <c r="R78" s="60"/>
      <c r="S78" s="60"/>
      <c r="T78" s="45"/>
      <c r="U78" s="45"/>
      <c r="V78" s="60"/>
      <c r="W78" s="60"/>
      <c r="X78" s="60"/>
      <c r="Y78" s="45"/>
      <c r="Z78" s="45"/>
      <c r="AA78" s="45"/>
      <c r="AB78" s="45"/>
      <c r="AC78" s="45"/>
      <c r="AD78" s="46"/>
      <c r="AE78" s="45"/>
      <c r="AF78" s="42"/>
      <c r="AG78" s="79"/>
    </row>
    <row r="79" spans="1:42" ht="12.75" x14ac:dyDescent="0.2">
      <c r="A79" s="1" t="str">
        <f t="shared" si="17"/>
        <v>Nom 7</v>
      </c>
      <c r="B79" s="45"/>
      <c r="C79" s="45"/>
      <c r="D79" s="45"/>
      <c r="E79" s="46"/>
      <c r="F79" s="45"/>
      <c r="G79" s="45"/>
      <c r="H79" s="45"/>
      <c r="I79" s="45"/>
      <c r="J79" s="45"/>
      <c r="K79" s="45"/>
      <c r="L79" s="45"/>
      <c r="M79" s="45"/>
      <c r="N79" s="45"/>
      <c r="O79" s="60"/>
      <c r="P79" s="60"/>
      <c r="Q79" s="60"/>
      <c r="R79" s="60"/>
      <c r="S79" s="60"/>
      <c r="T79" s="45"/>
      <c r="U79" s="45"/>
      <c r="V79" s="45"/>
      <c r="W79" s="45"/>
      <c r="X79" s="45"/>
      <c r="Y79" s="45"/>
      <c r="Z79" s="45"/>
      <c r="AA79" s="53"/>
      <c r="AB79" s="45"/>
      <c r="AC79" s="45"/>
      <c r="AD79" s="60"/>
      <c r="AE79" s="60"/>
      <c r="AF79" s="80"/>
    </row>
    <row r="80" spans="1:42" ht="12.75" customHeight="1" x14ac:dyDescent="0.2">
      <c r="A80" s="1" t="str">
        <f t="shared" si="17"/>
        <v>Nom 8</v>
      </c>
      <c r="B80" s="46"/>
      <c r="C80" s="46"/>
      <c r="D80" s="60"/>
      <c r="E80" s="60"/>
      <c r="F80" s="60"/>
      <c r="G80" s="60"/>
      <c r="H80" s="60"/>
      <c r="I80" s="60"/>
      <c r="J80" s="45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45"/>
      <c r="Z80" s="45"/>
      <c r="AA80" s="45"/>
      <c r="AB80" s="45"/>
      <c r="AC80" s="45"/>
      <c r="AD80" s="45"/>
      <c r="AE80" s="45"/>
      <c r="AF80" s="42"/>
    </row>
    <row r="81" spans="1:42" s="70" customFormat="1" ht="12.75" customHeight="1" x14ac:dyDescent="0.2">
      <c r="A81" s="1" t="str">
        <f t="shared" si="17"/>
        <v>Nom 9</v>
      </c>
      <c r="B81" s="45"/>
      <c r="C81" s="45"/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5"/>
      <c r="AC81" s="45"/>
      <c r="AD81" s="45"/>
      <c r="AE81" s="45"/>
      <c r="AF81" s="86"/>
      <c r="AH81"/>
      <c r="AI81"/>
      <c r="AJ81"/>
      <c r="AK81"/>
      <c r="AL81"/>
      <c r="AM81"/>
      <c r="AO81"/>
      <c r="AP81"/>
    </row>
    <row r="82" spans="1:42" ht="13.5" thickBot="1" x14ac:dyDescent="0.25">
      <c r="A82" s="84" t="str">
        <f t="shared" si="17"/>
        <v>Nom 10</v>
      </c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85"/>
      <c r="AG82" s="79"/>
      <c r="AH82" s="70"/>
      <c r="AI82" s="70"/>
      <c r="AJ82" s="70"/>
      <c r="AK82" s="70"/>
      <c r="AL82" s="70"/>
      <c r="AM82" s="70"/>
      <c r="AO82" s="70"/>
      <c r="AP82" s="70"/>
    </row>
    <row r="83" spans="1:42" s="79" customFormat="1" ht="13.5" thickBo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O83"/>
      <c r="AP83"/>
    </row>
    <row r="84" spans="1:42" ht="20.25" x14ac:dyDescent="0.2">
      <c r="A84" s="103"/>
      <c r="B84" s="125">
        <f>DATE(An,MONTH(B71)+1,1)</f>
        <v>44378</v>
      </c>
      <c r="C84" s="126"/>
      <c r="D84" s="126"/>
      <c r="E84" s="126"/>
      <c r="F84" s="126"/>
      <c r="G84" s="126"/>
      <c r="H84" s="126"/>
      <c r="I84" s="126"/>
      <c r="J84" s="126"/>
      <c r="K84" s="126"/>
      <c r="L84" s="126"/>
      <c r="M84" s="126"/>
      <c r="N84" s="126"/>
      <c r="O84" s="126"/>
      <c r="P84" s="126"/>
      <c r="Q84" s="126"/>
      <c r="R84" s="126"/>
      <c r="S84" s="126"/>
      <c r="T84" s="126"/>
      <c r="U84" s="126"/>
      <c r="V84" s="126"/>
      <c r="W84" s="126"/>
      <c r="X84" s="126"/>
      <c r="Y84" s="126"/>
      <c r="Z84" s="126"/>
      <c r="AA84" s="126"/>
      <c r="AB84" s="126"/>
      <c r="AC84" s="126"/>
      <c r="AD84" s="126"/>
      <c r="AE84" s="126"/>
      <c r="AF84" s="127"/>
      <c r="AH84" s="79"/>
      <c r="AI84" s="79"/>
      <c r="AJ84" s="79"/>
      <c r="AK84" s="79"/>
      <c r="AL84" s="79"/>
      <c r="AM84" s="79"/>
      <c r="AO84" s="79"/>
      <c r="AP84" s="79"/>
    </row>
    <row r="85" spans="1:42" ht="12.75" x14ac:dyDescent="0.2">
      <c r="A85" s="104"/>
      <c r="B85" s="4">
        <f>DATE(An,MONTH(B84),1)</f>
        <v>44378</v>
      </c>
      <c r="C85" s="4">
        <f t="shared" ref="C85:AF85" si="18">B85+1</f>
        <v>44379</v>
      </c>
      <c r="D85" s="4">
        <f t="shared" si="18"/>
        <v>44380</v>
      </c>
      <c r="E85" s="4">
        <f t="shared" si="18"/>
        <v>44381</v>
      </c>
      <c r="F85" s="4">
        <f t="shared" si="18"/>
        <v>44382</v>
      </c>
      <c r="G85" s="4">
        <f t="shared" si="18"/>
        <v>44383</v>
      </c>
      <c r="H85" s="4">
        <f t="shared" si="18"/>
        <v>44384</v>
      </c>
      <c r="I85" s="4">
        <f t="shared" si="18"/>
        <v>44385</v>
      </c>
      <c r="J85" s="4">
        <f t="shared" si="18"/>
        <v>44386</v>
      </c>
      <c r="K85" s="4">
        <f t="shared" si="18"/>
        <v>44387</v>
      </c>
      <c r="L85" s="4">
        <f t="shared" si="18"/>
        <v>44388</v>
      </c>
      <c r="M85" s="4">
        <f t="shared" si="18"/>
        <v>44389</v>
      </c>
      <c r="N85" s="4">
        <f t="shared" si="18"/>
        <v>44390</v>
      </c>
      <c r="O85" s="4">
        <f t="shared" si="18"/>
        <v>44391</v>
      </c>
      <c r="P85" s="4">
        <f t="shared" si="18"/>
        <v>44392</v>
      </c>
      <c r="Q85" s="4">
        <f t="shared" si="18"/>
        <v>44393</v>
      </c>
      <c r="R85" s="4">
        <f t="shared" si="18"/>
        <v>44394</v>
      </c>
      <c r="S85" s="4">
        <f t="shared" si="18"/>
        <v>44395</v>
      </c>
      <c r="T85" s="4">
        <f t="shared" si="18"/>
        <v>44396</v>
      </c>
      <c r="U85" s="4">
        <f t="shared" si="18"/>
        <v>44397</v>
      </c>
      <c r="V85" s="4">
        <f t="shared" si="18"/>
        <v>44398</v>
      </c>
      <c r="W85" s="4">
        <f t="shared" si="18"/>
        <v>44399</v>
      </c>
      <c r="X85" s="4">
        <f t="shared" si="18"/>
        <v>44400</v>
      </c>
      <c r="Y85" s="4">
        <f t="shared" si="18"/>
        <v>44401</v>
      </c>
      <c r="Z85" s="4">
        <f t="shared" si="18"/>
        <v>44402</v>
      </c>
      <c r="AA85" s="4">
        <f t="shared" si="18"/>
        <v>44403</v>
      </c>
      <c r="AB85" s="4">
        <f t="shared" si="18"/>
        <v>44404</v>
      </c>
      <c r="AC85" s="4">
        <f t="shared" si="18"/>
        <v>44405</v>
      </c>
      <c r="AD85" s="4">
        <f t="shared" si="18"/>
        <v>44406</v>
      </c>
      <c r="AE85" s="4">
        <f t="shared" si="18"/>
        <v>44407</v>
      </c>
      <c r="AF85" s="5">
        <f t="shared" si="18"/>
        <v>44408</v>
      </c>
    </row>
    <row r="86" spans="1:42" s="79" customFormat="1" ht="12.75" x14ac:dyDescent="0.2">
      <c r="A86" s="1" t="str">
        <f t="shared" ref="A86:A95" si="19">IF(ISBLANK(A73),"",A73)</f>
        <v>Nom 1</v>
      </c>
      <c r="B86" s="26"/>
      <c r="C86" s="26"/>
      <c r="D86" s="26"/>
      <c r="E86" s="26"/>
      <c r="F86" s="26"/>
      <c r="G86" s="26"/>
      <c r="H86" s="25"/>
      <c r="I86" s="26"/>
      <c r="J86" s="26"/>
      <c r="K86" s="26"/>
      <c r="L86" s="26"/>
      <c r="M86" s="26"/>
      <c r="N86" s="26"/>
      <c r="O86" s="25"/>
      <c r="P86" s="26"/>
      <c r="Q86" s="26"/>
      <c r="R86" s="26"/>
      <c r="S86" s="26"/>
      <c r="T86" s="26"/>
      <c r="U86" s="26"/>
      <c r="V86" s="57"/>
      <c r="W86" s="26"/>
      <c r="X86" s="26"/>
      <c r="Y86" s="26"/>
      <c r="Z86" s="26"/>
      <c r="AA86" s="26"/>
      <c r="AB86" s="26"/>
      <c r="AC86" s="25"/>
      <c r="AD86" s="57"/>
      <c r="AE86" s="57"/>
      <c r="AF86" s="64"/>
      <c r="AG86"/>
      <c r="AH86"/>
      <c r="AI86"/>
      <c r="AJ86"/>
      <c r="AK86"/>
      <c r="AL86"/>
      <c r="AM86"/>
      <c r="AO86"/>
      <c r="AP86"/>
    </row>
    <row r="87" spans="1:42" ht="12.75" x14ac:dyDescent="0.2">
      <c r="A87" s="1" t="str">
        <f t="shared" si="19"/>
        <v>Nom 2</v>
      </c>
      <c r="B87" s="71"/>
      <c r="C87" s="26"/>
      <c r="D87" s="25"/>
      <c r="E87" s="71"/>
      <c r="F87" s="25"/>
      <c r="G87" s="26"/>
      <c r="H87" s="26"/>
      <c r="I87" s="26"/>
      <c r="J87" s="26"/>
      <c r="K87" s="26"/>
      <c r="L87" s="25"/>
      <c r="M87" s="25"/>
      <c r="N87" s="26"/>
      <c r="O87" s="26"/>
      <c r="P87" s="26"/>
      <c r="Q87" s="26"/>
      <c r="R87" s="26"/>
      <c r="S87" s="25"/>
      <c r="T87" s="25"/>
      <c r="U87" s="26"/>
      <c r="V87" s="25"/>
      <c r="W87" s="26"/>
      <c r="X87" s="26"/>
      <c r="Y87" s="26"/>
      <c r="Z87" s="25"/>
      <c r="AA87" s="25"/>
      <c r="AB87" s="26"/>
      <c r="AC87" s="26"/>
      <c r="AD87" s="26"/>
      <c r="AE87" s="26"/>
      <c r="AF87" s="27"/>
      <c r="AH87" s="79"/>
      <c r="AI87" s="79"/>
      <c r="AJ87" s="79"/>
      <c r="AK87" s="79"/>
      <c r="AL87" s="79"/>
      <c r="AM87" s="79"/>
      <c r="AO87" s="79"/>
      <c r="AP87" s="79"/>
    </row>
    <row r="88" spans="1:42" ht="12.75" x14ac:dyDescent="0.2">
      <c r="A88" s="1" t="str">
        <f t="shared" si="19"/>
        <v>Nom 3</v>
      </c>
      <c r="B88" s="25"/>
      <c r="C88" s="26"/>
      <c r="D88" s="26"/>
      <c r="E88" s="56"/>
      <c r="F88" s="56"/>
      <c r="G88" s="56"/>
      <c r="H88" s="40"/>
      <c r="I88" s="26"/>
      <c r="J88" s="26"/>
      <c r="K88" s="26"/>
      <c r="L88" s="26"/>
      <c r="M88" s="26"/>
      <c r="N88" s="26"/>
      <c r="O88" s="40"/>
      <c r="P88" s="26"/>
      <c r="Q88" s="26"/>
      <c r="R88" s="26"/>
      <c r="S88" s="26"/>
      <c r="T88" s="26"/>
      <c r="U88" s="26"/>
      <c r="V88" s="25"/>
      <c r="W88" s="26"/>
      <c r="X88" s="26"/>
      <c r="Y88" s="26"/>
      <c r="Z88" s="26"/>
      <c r="AA88" s="26"/>
      <c r="AB88" s="26"/>
      <c r="AC88" s="26"/>
      <c r="AD88" s="26"/>
      <c r="AE88" s="26"/>
      <c r="AF88" s="27"/>
    </row>
    <row r="89" spans="1:42" ht="12.75" x14ac:dyDescent="0.2">
      <c r="A89" s="1" t="str">
        <f t="shared" si="19"/>
        <v>Nom 4</v>
      </c>
      <c r="B89" s="25"/>
      <c r="C89" s="26"/>
      <c r="D89" s="26"/>
      <c r="E89" s="26"/>
      <c r="F89" s="26"/>
      <c r="G89" s="26"/>
      <c r="H89" s="26"/>
      <c r="I89" s="25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5"/>
      <c r="W89" s="26"/>
      <c r="X89" s="26"/>
      <c r="Y89" s="26"/>
      <c r="Z89" s="26"/>
      <c r="AA89" s="26"/>
      <c r="AB89" s="25"/>
      <c r="AC89" s="25"/>
      <c r="AD89" s="25"/>
      <c r="AE89" s="25"/>
      <c r="AF89" s="36"/>
    </row>
    <row r="90" spans="1:42" ht="12.75" x14ac:dyDescent="0.2">
      <c r="A90" s="1" t="str">
        <f t="shared" si="19"/>
        <v>Nom 5</v>
      </c>
      <c r="B90" s="26"/>
      <c r="C90" s="26"/>
      <c r="D90" s="26"/>
      <c r="E90" s="26"/>
      <c r="F90" s="26"/>
      <c r="G90" s="25"/>
      <c r="H90" s="25"/>
      <c r="I90" s="26"/>
      <c r="J90" s="26"/>
      <c r="K90" s="26"/>
      <c r="L90" s="26"/>
      <c r="M90" s="26"/>
      <c r="N90" s="25"/>
      <c r="O90" s="25"/>
      <c r="P90" s="40"/>
      <c r="Q90" s="25"/>
      <c r="R90" s="26"/>
      <c r="S90" s="26"/>
      <c r="T90" s="26"/>
      <c r="U90" s="26"/>
      <c r="V90" s="26"/>
      <c r="W90" s="56"/>
      <c r="X90" s="26"/>
      <c r="Y90" s="26"/>
      <c r="Z90" s="26"/>
      <c r="AA90" s="26"/>
      <c r="AB90" s="26"/>
      <c r="AC90" s="26"/>
      <c r="AD90" s="25"/>
      <c r="AE90" s="26"/>
      <c r="AF90" s="27"/>
    </row>
    <row r="91" spans="1:42" ht="12.75" customHeight="1" x14ac:dyDescent="0.2">
      <c r="A91" s="1" t="str">
        <f t="shared" si="19"/>
        <v>Nom 6</v>
      </c>
      <c r="B91" s="46"/>
      <c r="C91" s="46"/>
      <c r="D91" s="46"/>
      <c r="E91" s="46"/>
      <c r="F91" s="46"/>
      <c r="G91" s="46"/>
      <c r="H91" s="45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6"/>
      <c r="AA91" s="46"/>
      <c r="AB91" s="46"/>
      <c r="AC91" s="46"/>
      <c r="AD91" s="46"/>
      <c r="AE91" s="26"/>
      <c r="AF91" s="27"/>
      <c r="AG91" s="79"/>
    </row>
    <row r="92" spans="1:42" ht="12.75" customHeight="1" x14ac:dyDescent="0.2">
      <c r="A92" s="1" t="str">
        <f t="shared" si="19"/>
        <v>Nom 7</v>
      </c>
      <c r="B92" s="60"/>
      <c r="C92" s="60"/>
      <c r="D92" s="60"/>
      <c r="E92" s="45"/>
      <c r="F92" s="45"/>
      <c r="G92" s="61"/>
      <c r="H92" s="61"/>
      <c r="I92" s="61"/>
      <c r="J92" s="53"/>
      <c r="K92" s="53"/>
      <c r="L92" s="45"/>
      <c r="M92" s="45"/>
      <c r="N92" s="45"/>
      <c r="O92" s="45"/>
      <c r="P92" s="45"/>
      <c r="Q92" s="45"/>
      <c r="R92" s="45"/>
      <c r="S92" s="45"/>
      <c r="T92" s="45"/>
      <c r="U92" s="46"/>
      <c r="V92" s="45"/>
      <c r="W92" s="46"/>
      <c r="X92" s="46"/>
      <c r="Y92" s="46"/>
      <c r="Z92" s="45"/>
      <c r="AA92" s="45"/>
      <c r="AB92" s="46"/>
      <c r="AC92" s="46"/>
      <c r="AD92" s="46"/>
      <c r="AE92" s="46"/>
      <c r="AF92" s="52"/>
    </row>
    <row r="93" spans="1:42" ht="12.75" x14ac:dyDescent="0.2">
      <c r="A93" s="1" t="str">
        <f t="shared" si="19"/>
        <v>Nom 8</v>
      </c>
      <c r="B93" s="45"/>
      <c r="C93" s="45"/>
      <c r="D93" s="45"/>
      <c r="E93" s="45"/>
      <c r="F93" s="45"/>
      <c r="G93" s="45"/>
      <c r="H93" s="45"/>
      <c r="I93" s="46"/>
      <c r="J93" s="46"/>
      <c r="K93" s="46"/>
      <c r="L93" s="46"/>
      <c r="M93" s="46"/>
      <c r="N93" s="60"/>
      <c r="O93" s="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  <c r="AC93" s="46"/>
      <c r="AD93" s="46"/>
      <c r="AE93" s="46"/>
      <c r="AF93" s="52"/>
    </row>
    <row r="94" spans="1:42" s="70" customFormat="1" ht="12.75" x14ac:dyDescent="0.2">
      <c r="A94" s="1" t="str">
        <f t="shared" si="19"/>
        <v>Nom 9</v>
      </c>
      <c r="B94" s="45"/>
      <c r="C94" s="45"/>
      <c r="D94" s="45"/>
      <c r="E94" s="45"/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45"/>
      <c r="W94" s="45"/>
      <c r="X94" s="45"/>
      <c r="Y94" s="45"/>
      <c r="Z94" s="45"/>
      <c r="AA94" s="45"/>
      <c r="AB94" s="45"/>
      <c r="AC94" s="45"/>
      <c r="AD94" s="45"/>
      <c r="AE94" s="45"/>
      <c r="AF94" s="47"/>
      <c r="AH94"/>
      <c r="AI94"/>
      <c r="AJ94"/>
      <c r="AK94"/>
      <c r="AL94"/>
      <c r="AM94"/>
      <c r="AO94"/>
      <c r="AP94"/>
    </row>
    <row r="95" spans="1:42" ht="13.5" thickBot="1" x14ac:dyDescent="0.25">
      <c r="A95" s="84" t="str">
        <f t="shared" si="19"/>
        <v>Nom 10</v>
      </c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8"/>
      <c r="AG95" s="79"/>
      <c r="AH95" s="70"/>
      <c r="AI95" s="70"/>
      <c r="AJ95" s="70"/>
      <c r="AK95" s="70"/>
      <c r="AL95" s="70"/>
      <c r="AM95" s="70"/>
      <c r="AO95" s="70"/>
      <c r="AP95" s="70"/>
    </row>
    <row r="96" spans="1:42" ht="13.5" thickBot="1" x14ac:dyDescent="0.25"/>
    <row r="97" spans="1:42" s="79" customFormat="1" ht="20.25" x14ac:dyDescent="0.2">
      <c r="A97" s="103"/>
      <c r="B97" s="125">
        <f>DATE(An,MONTH(B84)+1,1)</f>
        <v>44409</v>
      </c>
      <c r="C97" s="126"/>
      <c r="D97" s="126"/>
      <c r="E97" s="126"/>
      <c r="F97" s="126"/>
      <c r="G97" s="126"/>
      <c r="H97" s="126"/>
      <c r="I97" s="126"/>
      <c r="J97" s="126"/>
      <c r="K97" s="126"/>
      <c r="L97" s="126"/>
      <c r="M97" s="126"/>
      <c r="N97" s="126"/>
      <c r="O97" s="126"/>
      <c r="P97" s="126"/>
      <c r="Q97" s="126"/>
      <c r="R97" s="126"/>
      <c r="S97" s="126"/>
      <c r="T97" s="126"/>
      <c r="U97" s="126"/>
      <c r="V97" s="126"/>
      <c r="W97" s="126"/>
      <c r="X97" s="126"/>
      <c r="Y97" s="126"/>
      <c r="Z97" s="126"/>
      <c r="AA97" s="126"/>
      <c r="AB97" s="126"/>
      <c r="AC97" s="126"/>
      <c r="AD97" s="126"/>
      <c r="AE97" s="126"/>
      <c r="AF97" s="127"/>
      <c r="AG97"/>
      <c r="AH97"/>
      <c r="AI97"/>
      <c r="AJ97"/>
      <c r="AK97"/>
      <c r="AL97"/>
      <c r="AM97"/>
      <c r="AO97"/>
      <c r="AP97"/>
    </row>
    <row r="98" spans="1:42" ht="12.75" x14ac:dyDescent="0.2">
      <c r="A98" s="104"/>
      <c r="B98" s="4">
        <f>DATE(An,MONTH(B97),1)</f>
        <v>44409</v>
      </c>
      <c r="C98" s="4">
        <f t="shared" ref="C98:AF98" si="20">B98+1</f>
        <v>44410</v>
      </c>
      <c r="D98" s="4">
        <f t="shared" si="20"/>
        <v>44411</v>
      </c>
      <c r="E98" s="4">
        <f t="shared" si="20"/>
        <v>44412</v>
      </c>
      <c r="F98" s="4">
        <f t="shared" si="20"/>
        <v>44413</v>
      </c>
      <c r="G98" s="4">
        <f t="shared" si="20"/>
        <v>44414</v>
      </c>
      <c r="H98" s="4">
        <f t="shared" si="20"/>
        <v>44415</v>
      </c>
      <c r="I98" s="4">
        <f t="shared" si="20"/>
        <v>44416</v>
      </c>
      <c r="J98" s="4">
        <f t="shared" si="20"/>
        <v>44417</v>
      </c>
      <c r="K98" s="4">
        <f t="shared" si="20"/>
        <v>44418</v>
      </c>
      <c r="L98" s="4">
        <f t="shared" si="20"/>
        <v>44419</v>
      </c>
      <c r="M98" s="4">
        <f t="shared" si="20"/>
        <v>44420</v>
      </c>
      <c r="N98" s="4">
        <f t="shared" si="20"/>
        <v>44421</v>
      </c>
      <c r="O98" s="4">
        <f t="shared" si="20"/>
        <v>44422</v>
      </c>
      <c r="P98" s="4">
        <f t="shared" si="20"/>
        <v>44423</v>
      </c>
      <c r="Q98" s="4">
        <f t="shared" si="20"/>
        <v>44424</v>
      </c>
      <c r="R98" s="4">
        <f t="shared" si="20"/>
        <v>44425</v>
      </c>
      <c r="S98" s="4">
        <f t="shared" si="20"/>
        <v>44426</v>
      </c>
      <c r="T98" s="4">
        <f t="shared" si="20"/>
        <v>44427</v>
      </c>
      <c r="U98" s="4">
        <f t="shared" si="20"/>
        <v>44428</v>
      </c>
      <c r="V98" s="4">
        <f t="shared" si="20"/>
        <v>44429</v>
      </c>
      <c r="W98" s="4">
        <f t="shared" si="20"/>
        <v>44430</v>
      </c>
      <c r="X98" s="4">
        <f t="shared" si="20"/>
        <v>44431</v>
      </c>
      <c r="Y98" s="4">
        <f t="shared" si="20"/>
        <v>44432</v>
      </c>
      <c r="Z98" s="4">
        <f t="shared" si="20"/>
        <v>44433</v>
      </c>
      <c r="AA98" s="4">
        <f t="shared" si="20"/>
        <v>44434</v>
      </c>
      <c r="AB98" s="4">
        <f t="shared" si="20"/>
        <v>44435</v>
      </c>
      <c r="AC98" s="4">
        <f t="shared" si="20"/>
        <v>44436</v>
      </c>
      <c r="AD98" s="4">
        <f t="shared" si="20"/>
        <v>44437</v>
      </c>
      <c r="AE98" s="4">
        <f t="shared" si="20"/>
        <v>44438</v>
      </c>
      <c r="AF98" s="5">
        <f t="shared" si="20"/>
        <v>44439</v>
      </c>
      <c r="AH98" s="79"/>
      <c r="AI98" s="79"/>
      <c r="AJ98" s="79"/>
      <c r="AK98" s="79"/>
      <c r="AL98" s="79"/>
      <c r="AM98" s="79"/>
      <c r="AO98" s="79"/>
      <c r="AP98" s="79"/>
    </row>
    <row r="99" spans="1:42" ht="12.75" x14ac:dyDescent="0.2">
      <c r="A99" s="1" t="str">
        <f t="shared" ref="A99:A108" si="21">IF(ISBLANK(A86),"",A86)</f>
        <v>Nom 1</v>
      </c>
      <c r="B99" s="57"/>
      <c r="C99" s="57"/>
      <c r="D99" s="57"/>
      <c r="E99" s="26"/>
      <c r="F99" s="26"/>
      <c r="G99" s="56"/>
      <c r="H99" s="56"/>
      <c r="I99" s="56"/>
      <c r="J99" s="40"/>
      <c r="K99" s="56"/>
      <c r="L99" s="56"/>
      <c r="M99" s="26"/>
      <c r="N99" s="26"/>
      <c r="O99" s="26"/>
      <c r="P99" s="57"/>
      <c r="Q99" s="26"/>
      <c r="R99" s="26"/>
      <c r="S99" s="57"/>
      <c r="T99" s="57"/>
      <c r="U99" s="25"/>
      <c r="V99" s="25"/>
      <c r="W99" s="25"/>
      <c r="X99" s="25"/>
      <c r="Y99" s="40"/>
      <c r="Z99" s="57"/>
      <c r="AA99" s="57"/>
      <c r="AB99" s="57"/>
      <c r="AC99" s="57"/>
      <c r="AD99" s="57"/>
      <c r="AE99" s="25"/>
      <c r="AF99" s="36"/>
    </row>
    <row r="100" spans="1:42" s="79" customFormat="1" ht="12.75" x14ac:dyDescent="0.2">
      <c r="A100" s="1" t="str">
        <f t="shared" si="21"/>
        <v>Nom 2</v>
      </c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56"/>
      <c r="M100" s="56"/>
      <c r="N100" s="26"/>
      <c r="O100" s="26"/>
      <c r="P100" s="56"/>
      <c r="Q100" s="56"/>
      <c r="R100" s="56"/>
      <c r="S100" s="56"/>
      <c r="T100" s="56"/>
      <c r="U100" s="56"/>
      <c r="V100" s="56"/>
      <c r="W100" s="56"/>
      <c r="X100" s="25"/>
      <c r="Y100" s="25"/>
      <c r="Z100" s="26"/>
      <c r="AA100" s="25"/>
      <c r="AB100" s="25"/>
      <c r="AC100" s="25"/>
      <c r="AD100" s="26"/>
      <c r="AE100" s="26"/>
      <c r="AF100" s="27"/>
      <c r="AG100"/>
      <c r="AH100"/>
      <c r="AI100"/>
      <c r="AJ100"/>
      <c r="AK100"/>
      <c r="AL100"/>
      <c r="AM100"/>
      <c r="AO100"/>
      <c r="AP100"/>
    </row>
    <row r="101" spans="1:42" ht="12.75" x14ac:dyDescent="0.2">
      <c r="A101" s="1" t="str">
        <f t="shared" si="21"/>
        <v>Nom 3</v>
      </c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5"/>
      <c r="O101" s="26"/>
      <c r="P101" s="25"/>
      <c r="Q101" s="26"/>
      <c r="R101" s="40"/>
      <c r="S101" s="25"/>
      <c r="T101" s="25"/>
      <c r="U101" s="25"/>
      <c r="V101" s="25"/>
      <c r="W101" s="56"/>
      <c r="X101" s="56"/>
      <c r="Y101" s="56"/>
      <c r="Z101" s="56"/>
      <c r="AA101" s="56"/>
      <c r="AB101" s="56"/>
      <c r="AC101" s="56"/>
      <c r="AD101" s="56"/>
      <c r="AE101" s="25"/>
      <c r="AF101" s="63"/>
      <c r="AH101" s="79"/>
      <c r="AI101" s="79"/>
      <c r="AJ101" s="79"/>
      <c r="AK101" s="79"/>
      <c r="AL101" s="79"/>
      <c r="AM101" s="79"/>
      <c r="AO101" s="79"/>
      <c r="AP101" s="79"/>
    </row>
    <row r="102" spans="1:42" ht="12.75" x14ac:dyDescent="0.2">
      <c r="A102" s="1" t="str">
        <f t="shared" si="21"/>
        <v>Nom 4</v>
      </c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6"/>
      <c r="M102" s="26"/>
      <c r="N102" s="26"/>
      <c r="O102" s="26"/>
      <c r="P102" s="25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7"/>
    </row>
    <row r="103" spans="1:42" ht="12.75" customHeight="1" x14ac:dyDescent="0.2">
      <c r="A103" s="1" t="str">
        <f t="shared" si="21"/>
        <v>Nom 5</v>
      </c>
      <c r="B103" s="26"/>
      <c r="C103" s="25"/>
      <c r="D103" s="26"/>
      <c r="E103" s="26"/>
      <c r="F103" s="26"/>
      <c r="G103" s="26"/>
      <c r="H103" s="25"/>
      <c r="I103" s="26"/>
      <c r="J103" s="26"/>
      <c r="K103" s="25"/>
      <c r="L103" s="25"/>
      <c r="M103" s="25"/>
      <c r="N103" s="25"/>
      <c r="O103" s="25"/>
      <c r="P103" s="25"/>
      <c r="Q103" s="26"/>
      <c r="R103" s="25"/>
      <c r="S103" s="25"/>
      <c r="T103" s="25"/>
      <c r="U103" s="26"/>
      <c r="V103" s="26"/>
      <c r="W103" s="56"/>
      <c r="X103" s="56"/>
      <c r="Y103" s="56"/>
      <c r="Z103" s="56"/>
      <c r="AA103" s="56"/>
      <c r="AB103" s="56"/>
      <c r="AC103" s="25"/>
      <c r="AD103" s="25"/>
      <c r="AE103" s="25"/>
      <c r="AF103" s="36"/>
    </row>
    <row r="104" spans="1:42" ht="12.75" x14ac:dyDescent="0.2">
      <c r="A104" s="1" t="str">
        <f t="shared" si="21"/>
        <v>Nom 6</v>
      </c>
      <c r="B104" s="46"/>
      <c r="C104" s="46"/>
      <c r="D104" s="46"/>
      <c r="E104" s="46"/>
      <c r="F104" s="46"/>
      <c r="G104" s="45"/>
      <c r="H104" s="45"/>
      <c r="I104" s="45"/>
      <c r="J104" s="45"/>
      <c r="K104" s="45"/>
      <c r="L104" s="45"/>
      <c r="M104" s="45"/>
      <c r="N104" s="45"/>
      <c r="O104" s="46"/>
      <c r="P104" s="45"/>
      <c r="Q104" s="46"/>
      <c r="R104" s="46"/>
      <c r="S104" s="46"/>
      <c r="T104" s="46"/>
      <c r="U104" s="25"/>
      <c r="V104" s="25"/>
      <c r="W104" s="46"/>
      <c r="X104" s="46"/>
      <c r="Y104" s="53"/>
      <c r="Z104" s="46"/>
      <c r="AA104" s="46"/>
      <c r="AB104" s="46"/>
      <c r="AC104" s="46"/>
      <c r="AD104" s="45"/>
      <c r="AE104" s="45"/>
      <c r="AF104" s="52"/>
      <c r="AG104" s="79"/>
    </row>
    <row r="105" spans="1:42" ht="12.75" x14ac:dyDescent="0.2">
      <c r="A105" s="1" t="str">
        <f t="shared" si="21"/>
        <v>Nom 7</v>
      </c>
      <c r="B105" s="45"/>
      <c r="C105" s="45"/>
      <c r="D105" s="46"/>
      <c r="E105" s="46"/>
      <c r="F105" s="46"/>
      <c r="G105" s="46"/>
      <c r="H105" s="46"/>
      <c r="I105" s="45"/>
      <c r="J105" s="45"/>
      <c r="K105" s="45"/>
      <c r="L105" s="45"/>
      <c r="M105" s="45"/>
      <c r="N105" s="45"/>
      <c r="O105" s="45"/>
      <c r="P105" s="45"/>
      <c r="Q105" s="45"/>
      <c r="R105" s="45"/>
      <c r="S105" s="45"/>
      <c r="T105" s="45"/>
      <c r="U105" s="45"/>
      <c r="V105" s="45"/>
      <c r="W105" s="45"/>
      <c r="X105" s="60"/>
      <c r="Y105" s="60"/>
      <c r="Z105" s="60"/>
      <c r="AA105" s="60"/>
      <c r="AB105" s="60"/>
      <c r="AC105" s="60"/>
      <c r="AD105" s="45"/>
      <c r="AE105" s="45"/>
      <c r="AF105" s="47"/>
    </row>
    <row r="106" spans="1:42" ht="12.75" x14ac:dyDescent="0.2">
      <c r="A106" s="1" t="str">
        <f t="shared" si="21"/>
        <v>Nom 8</v>
      </c>
      <c r="B106" s="46"/>
      <c r="C106" s="46"/>
      <c r="D106" s="46"/>
      <c r="E106" s="46"/>
      <c r="F106" s="46"/>
      <c r="G106" s="46"/>
      <c r="H106" s="46"/>
      <c r="I106" s="46"/>
      <c r="J106" s="46"/>
      <c r="K106" s="45"/>
      <c r="L106" s="45"/>
      <c r="M106" s="46"/>
      <c r="N106" s="46"/>
      <c r="O106" s="46"/>
      <c r="P106" s="45"/>
      <c r="Q106" s="46"/>
      <c r="R106" s="45"/>
      <c r="S106" s="45"/>
      <c r="T106" s="46"/>
      <c r="U106" s="46"/>
      <c r="V106" s="46"/>
      <c r="W106" s="46"/>
      <c r="X106" s="46"/>
      <c r="Y106" s="46"/>
      <c r="Z106" s="46"/>
      <c r="AA106" s="46"/>
      <c r="AB106" s="46"/>
      <c r="AC106" s="46"/>
      <c r="AD106" s="45"/>
      <c r="AE106" s="45"/>
      <c r="AF106" s="52"/>
    </row>
    <row r="107" spans="1:42" s="70" customFormat="1" ht="12.75" x14ac:dyDescent="0.2">
      <c r="A107" s="1" t="str">
        <f t="shared" si="21"/>
        <v>Nom 9</v>
      </c>
      <c r="B107" s="45"/>
      <c r="C107" s="45"/>
      <c r="D107" s="45"/>
      <c r="E107" s="45"/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R107" s="45"/>
      <c r="S107" s="45"/>
      <c r="T107" s="45"/>
      <c r="U107" s="45"/>
      <c r="V107" s="45"/>
      <c r="W107" s="45"/>
      <c r="X107" s="45"/>
      <c r="Y107" s="45"/>
      <c r="Z107" s="45"/>
      <c r="AA107" s="45"/>
      <c r="AB107" s="45"/>
      <c r="AC107" s="45"/>
      <c r="AD107" s="45"/>
      <c r="AE107" s="45"/>
      <c r="AF107" s="47"/>
      <c r="AH107"/>
      <c r="AI107"/>
      <c r="AJ107"/>
      <c r="AK107"/>
      <c r="AL107"/>
      <c r="AM107"/>
      <c r="AO107"/>
      <c r="AP107"/>
    </row>
    <row r="108" spans="1:42" ht="13.5" thickBot="1" x14ac:dyDescent="0.25">
      <c r="A108" s="84" t="str">
        <f t="shared" si="21"/>
        <v>Nom 10</v>
      </c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8"/>
      <c r="AG108" s="79"/>
      <c r="AH108" s="70"/>
      <c r="AI108" s="70"/>
      <c r="AJ108" s="70"/>
      <c r="AK108" s="70"/>
      <c r="AL108" s="70"/>
      <c r="AM108" s="70"/>
      <c r="AO108" s="70"/>
      <c r="AP108" s="70"/>
    </row>
    <row r="109" spans="1:42" ht="13.5" thickBot="1" x14ac:dyDescent="0.25"/>
    <row r="110" spans="1:42" ht="20.25" x14ac:dyDescent="0.2">
      <c r="A110" s="103"/>
      <c r="B110" s="125">
        <f>DATE(An,MONTH(B97)+1,1)</f>
        <v>44440</v>
      </c>
      <c r="C110" s="126"/>
      <c r="D110" s="126"/>
      <c r="E110" s="126"/>
      <c r="F110" s="126"/>
      <c r="G110" s="126"/>
      <c r="H110" s="126"/>
      <c r="I110" s="126"/>
      <c r="J110" s="126"/>
      <c r="K110" s="126"/>
      <c r="L110" s="126"/>
      <c r="M110" s="126"/>
      <c r="N110" s="126"/>
      <c r="O110" s="126"/>
      <c r="P110" s="126"/>
      <c r="Q110" s="126"/>
      <c r="R110" s="126"/>
      <c r="S110" s="126"/>
      <c r="T110" s="126"/>
      <c r="U110" s="126"/>
      <c r="V110" s="126"/>
      <c r="W110" s="126"/>
      <c r="X110" s="126"/>
      <c r="Y110" s="126"/>
      <c r="Z110" s="126"/>
      <c r="AA110" s="126"/>
      <c r="AB110" s="126"/>
      <c r="AC110" s="126"/>
      <c r="AD110" s="126"/>
      <c r="AE110" s="126"/>
      <c r="AF110" s="127"/>
    </row>
    <row r="111" spans="1:42" s="79" customFormat="1" ht="12.75" x14ac:dyDescent="0.2">
      <c r="A111" s="104"/>
      <c r="B111" s="4">
        <f>DATE(An,MONTH(B110),1)</f>
        <v>44440</v>
      </c>
      <c r="C111" s="4">
        <f t="shared" ref="C111:AE111" si="22">B111+1</f>
        <v>44441</v>
      </c>
      <c r="D111" s="4">
        <f t="shared" si="22"/>
        <v>44442</v>
      </c>
      <c r="E111" s="4">
        <f t="shared" si="22"/>
        <v>44443</v>
      </c>
      <c r="F111" s="4">
        <f t="shared" si="22"/>
        <v>44444</v>
      </c>
      <c r="G111" s="4">
        <f t="shared" si="22"/>
        <v>44445</v>
      </c>
      <c r="H111" s="4">
        <f t="shared" si="22"/>
        <v>44446</v>
      </c>
      <c r="I111" s="4">
        <f t="shared" si="22"/>
        <v>44447</v>
      </c>
      <c r="J111" s="4">
        <f t="shared" si="22"/>
        <v>44448</v>
      </c>
      <c r="K111" s="4">
        <f t="shared" si="22"/>
        <v>44449</v>
      </c>
      <c r="L111" s="4">
        <f t="shared" si="22"/>
        <v>44450</v>
      </c>
      <c r="M111" s="4">
        <f t="shared" si="22"/>
        <v>44451</v>
      </c>
      <c r="N111" s="4">
        <f t="shared" si="22"/>
        <v>44452</v>
      </c>
      <c r="O111" s="4">
        <f t="shared" si="22"/>
        <v>44453</v>
      </c>
      <c r="P111" s="4">
        <f t="shared" si="22"/>
        <v>44454</v>
      </c>
      <c r="Q111" s="4">
        <f t="shared" si="22"/>
        <v>44455</v>
      </c>
      <c r="R111" s="4">
        <f t="shared" si="22"/>
        <v>44456</v>
      </c>
      <c r="S111" s="4">
        <f t="shared" si="22"/>
        <v>44457</v>
      </c>
      <c r="T111" s="4">
        <f t="shared" si="22"/>
        <v>44458</v>
      </c>
      <c r="U111" s="4">
        <f t="shared" si="22"/>
        <v>44459</v>
      </c>
      <c r="V111" s="4">
        <f t="shared" si="22"/>
        <v>44460</v>
      </c>
      <c r="W111" s="4">
        <f t="shared" si="22"/>
        <v>44461</v>
      </c>
      <c r="X111" s="4">
        <f t="shared" si="22"/>
        <v>44462</v>
      </c>
      <c r="Y111" s="4">
        <f t="shared" si="22"/>
        <v>44463</v>
      </c>
      <c r="Z111" s="4">
        <f t="shared" si="22"/>
        <v>44464</v>
      </c>
      <c r="AA111" s="4">
        <f t="shared" si="22"/>
        <v>44465</v>
      </c>
      <c r="AB111" s="4">
        <f t="shared" si="22"/>
        <v>44466</v>
      </c>
      <c r="AC111" s="4">
        <f t="shared" si="22"/>
        <v>44467</v>
      </c>
      <c r="AD111" s="4">
        <f t="shared" si="22"/>
        <v>44468</v>
      </c>
      <c r="AE111" s="4">
        <f t="shared" si="22"/>
        <v>44469</v>
      </c>
      <c r="AF111" s="20"/>
      <c r="AG111"/>
      <c r="AH111"/>
      <c r="AI111"/>
      <c r="AJ111"/>
      <c r="AK111"/>
      <c r="AL111"/>
      <c r="AM111"/>
      <c r="AO111"/>
      <c r="AP111"/>
    </row>
    <row r="112" spans="1:42" ht="12.75" x14ac:dyDescent="0.2">
      <c r="A112" s="1" t="str">
        <f t="shared" ref="A112:A121" si="23">IF(ISBLANK(A99),"",A99)</f>
        <v>Nom 1</v>
      </c>
      <c r="B112" s="25"/>
      <c r="C112" s="25"/>
      <c r="D112" s="25"/>
      <c r="E112" s="26"/>
      <c r="F112" s="26"/>
      <c r="G112" s="25"/>
      <c r="H112" s="25"/>
      <c r="I112" s="25"/>
      <c r="J112" s="56"/>
      <c r="K112" s="56"/>
      <c r="L112" s="56"/>
      <c r="M112" s="56"/>
      <c r="N112" s="25"/>
      <c r="O112" s="25"/>
      <c r="P112" s="25"/>
      <c r="Q112" s="25"/>
      <c r="R112" s="25"/>
      <c r="S112" s="56"/>
      <c r="T112" s="56"/>
      <c r="U112" s="56"/>
      <c r="V112" s="56"/>
      <c r="W112" s="25"/>
      <c r="X112" s="25"/>
      <c r="Y112" s="25"/>
      <c r="Z112" s="25"/>
      <c r="AA112" s="26"/>
      <c r="AB112" s="25"/>
      <c r="AC112" s="26"/>
      <c r="AD112" s="25"/>
      <c r="AE112" s="25"/>
      <c r="AF112" s="39"/>
      <c r="AH112" s="79"/>
      <c r="AI112" s="79"/>
      <c r="AJ112" s="79"/>
      <c r="AK112" s="79"/>
      <c r="AL112" s="79"/>
      <c r="AM112" s="79"/>
      <c r="AO112" s="79"/>
      <c r="AP112" s="79"/>
    </row>
    <row r="113" spans="1:42" ht="12.75" x14ac:dyDescent="0.2">
      <c r="A113" s="1" t="str">
        <f t="shared" si="23"/>
        <v>Nom 2</v>
      </c>
      <c r="B113" s="57"/>
      <c r="C113" s="57"/>
      <c r="D113" s="57"/>
      <c r="E113" s="57"/>
      <c r="F113" s="71"/>
      <c r="G113" s="71"/>
      <c r="H113" s="71"/>
      <c r="I113" s="25"/>
      <c r="J113" s="25"/>
      <c r="K113" s="25"/>
      <c r="L113" s="25"/>
      <c r="M113" s="25"/>
      <c r="N113" s="25"/>
      <c r="O113" s="25"/>
      <c r="P113" s="57"/>
      <c r="Q113" s="57"/>
      <c r="R113" s="57"/>
      <c r="S113" s="57"/>
      <c r="T113" s="26"/>
      <c r="U113" s="25"/>
      <c r="V113" s="25"/>
      <c r="W113" s="57"/>
      <c r="X113" s="57"/>
      <c r="Y113" s="57"/>
      <c r="Z113" s="57"/>
      <c r="AA113" s="57"/>
      <c r="AB113" s="25"/>
      <c r="AC113" s="25"/>
      <c r="AD113" s="25"/>
      <c r="AE113" s="25"/>
      <c r="AF113" s="39"/>
    </row>
    <row r="114" spans="1:42" s="79" customFormat="1" ht="12.75" x14ac:dyDescent="0.2">
      <c r="A114" s="1" t="str">
        <f t="shared" si="23"/>
        <v>Nom 3</v>
      </c>
      <c r="B114" s="25"/>
      <c r="C114" s="25"/>
      <c r="D114" s="25"/>
      <c r="E114" s="26"/>
      <c r="F114" s="26"/>
      <c r="G114" s="26"/>
      <c r="H114" s="26"/>
      <c r="I114" s="40"/>
      <c r="J114" s="57"/>
      <c r="K114" s="57"/>
      <c r="L114" s="57"/>
      <c r="M114" s="57"/>
      <c r="N114" s="57"/>
      <c r="O114" s="57"/>
      <c r="P114" s="57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6"/>
      <c r="AB114" s="57"/>
      <c r="AC114" s="26"/>
      <c r="AD114" s="26"/>
      <c r="AE114" s="25"/>
      <c r="AF114" s="39"/>
      <c r="AG114"/>
      <c r="AH114"/>
      <c r="AI114"/>
      <c r="AJ114"/>
      <c r="AK114"/>
      <c r="AL114"/>
      <c r="AM114"/>
      <c r="AO114"/>
      <c r="AP114"/>
    </row>
    <row r="115" spans="1:42" ht="12.75" x14ac:dyDescent="0.2">
      <c r="A115" s="1" t="str">
        <f t="shared" si="23"/>
        <v>Nom 4</v>
      </c>
      <c r="B115" s="26"/>
      <c r="C115" s="26"/>
      <c r="D115" s="26"/>
      <c r="E115" s="26"/>
      <c r="F115" s="25"/>
      <c r="G115" s="25"/>
      <c r="H115" s="25"/>
      <c r="I115" s="25"/>
      <c r="J115" s="25"/>
      <c r="K115" s="25"/>
      <c r="L115" s="26"/>
      <c r="M115" s="25"/>
      <c r="N115" s="25"/>
      <c r="O115" s="25"/>
      <c r="P115" s="25"/>
      <c r="Q115" s="56"/>
      <c r="R115" s="56"/>
      <c r="S115" s="25"/>
      <c r="T115" s="25"/>
      <c r="U115" s="25"/>
      <c r="V115" s="25"/>
      <c r="W115" s="25"/>
      <c r="X115" s="25"/>
      <c r="Y115" s="57"/>
      <c r="Z115" s="57"/>
      <c r="AA115" s="25"/>
      <c r="AB115" s="25"/>
      <c r="AC115" s="26"/>
      <c r="AD115" s="26"/>
      <c r="AE115" s="56"/>
      <c r="AF115" s="39"/>
      <c r="AH115" s="79"/>
      <c r="AI115" s="79"/>
      <c r="AJ115" s="79"/>
      <c r="AK115" s="79"/>
      <c r="AL115" s="79"/>
      <c r="AM115" s="79"/>
      <c r="AO115" s="79"/>
      <c r="AP115" s="79"/>
    </row>
    <row r="116" spans="1:42" ht="12.75" x14ac:dyDescent="0.2">
      <c r="A116" s="1" t="str">
        <f t="shared" si="23"/>
        <v>Nom 5</v>
      </c>
      <c r="B116" s="25"/>
      <c r="C116" s="25"/>
      <c r="D116" s="25"/>
      <c r="E116" s="25"/>
      <c r="F116" s="25"/>
      <c r="G116" s="26"/>
      <c r="H116" s="40"/>
      <c r="I116" s="25"/>
      <c r="J116" s="25"/>
      <c r="K116" s="26"/>
      <c r="L116" s="26"/>
      <c r="M116" s="25"/>
      <c r="N116" s="26"/>
      <c r="O116" s="40"/>
      <c r="P116" s="26"/>
      <c r="Q116" s="26"/>
      <c r="R116" s="26"/>
      <c r="S116" s="26"/>
      <c r="T116" s="26"/>
      <c r="U116" s="26"/>
      <c r="V116" s="40"/>
      <c r="W116" s="25"/>
      <c r="X116" s="25"/>
      <c r="Y116" s="25"/>
      <c r="Z116" s="26"/>
      <c r="AA116" s="56"/>
      <c r="AB116" s="56"/>
      <c r="AC116" s="40"/>
      <c r="AD116" s="56"/>
      <c r="AE116" s="25"/>
      <c r="AF116" s="39"/>
    </row>
    <row r="117" spans="1:42" ht="12.75" x14ac:dyDescent="0.2">
      <c r="A117" s="1" t="str">
        <f t="shared" si="23"/>
        <v>Nom 6</v>
      </c>
      <c r="B117" s="46"/>
      <c r="C117" s="46"/>
      <c r="D117" s="45"/>
      <c r="E117" s="45"/>
      <c r="F117" s="45"/>
      <c r="G117" s="45"/>
      <c r="H117" s="45"/>
      <c r="I117" s="45"/>
      <c r="J117" s="45"/>
      <c r="K117" s="45"/>
      <c r="L117" s="45"/>
      <c r="M117" s="45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53"/>
      <c r="AA117" s="45"/>
      <c r="AB117" s="60"/>
      <c r="AC117" s="60"/>
      <c r="AD117" s="60"/>
      <c r="AE117" s="60"/>
      <c r="AF117" s="39"/>
      <c r="AG117" s="79"/>
    </row>
    <row r="118" spans="1:42" ht="12.75" x14ac:dyDescent="0.2">
      <c r="A118" s="1" t="str">
        <f t="shared" si="23"/>
        <v>Nom 7</v>
      </c>
      <c r="B118" s="45"/>
      <c r="C118" s="45"/>
      <c r="D118" s="45"/>
      <c r="E118" s="45"/>
      <c r="F118" s="45"/>
      <c r="G118" s="45"/>
      <c r="H118" s="46"/>
      <c r="I118" s="46"/>
      <c r="J118" s="46"/>
      <c r="K118" s="46"/>
      <c r="L118" s="46"/>
      <c r="M118" s="45"/>
      <c r="N118" s="45"/>
      <c r="O118" s="46"/>
      <c r="P118" s="45"/>
      <c r="Q118" s="45"/>
      <c r="R118" s="45"/>
      <c r="S118" s="45"/>
      <c r="T118" s="45"/>
      <c r="U118" s="45"/>
      <c r="V118" s="60"/>
      <c r="W118" s="60"/>
      <c r="X118" s="60"/>
      <c r="Y118" s="60"/>
      <c r="Z118" s="60"/>
      <c r="AA118" s="45"/>
      <c r="AB118" s="45"/>
      <c r="AC118" s="45"/>
      <c r="AD118" s="45"/>
      <c r="AE118" s="45"/>
      <c r="AF118" s="39"/>
    </row>
    <row r="119" spans="1:42" ht="12.75" x14ac:dyDescent="0.2">
      <c r="A119" s="1" t="str">
        <f t="shared" si="23"/>
        <v>Nom 8</v>
      </c>
      <c r="B119" s="46"/>
      <c r="C119" s="45"/>
      <c r="D119" s="45"/>
      <c r="E119" s="45"/>
      <c r="F119" s="53"/>
      <c r="G119" s="45"/>
      <c r="H119" s="45"/>
      <c r="I119" s="45"/>
      <c r="J119" s="45"/>
      <c r="K119" s="45"/>
      <c r="L119" s="45"/>
      <c r="M119" s="45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60"/>
      <c r="Y119" s="60"/>
      <c r="Z119" s="60"/>
      <c r="AA119" s="61"/>
      <c r="AB119" s="61"/>
      <c r="AC119" s="61"/>
      <c r="AD119" s="61"/>
      <c r="AE119" s="60"/>
      <c r="AF119" s="39"/>
    </row>
    <row r="120" spans="1:42" s="70" customFormat="1" ht="12.75" x14ac:dyDescent="0.2">
      <c r="A120" s="1" t="str">
        <f t="shared" si="23"/>
        <v>Nom 9</v>
      </c>
      <c r="B120" s="45"/>
      <c r="C120" s="45"/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5"/>
      <c r="Z120" s="45"/>
      <c r="AA120" s="45"/>
      <c r="AB120" s="45"/>
      <c r="AC120" s="45"/>
      <c r="AD120" s="45"/>
      <c r="AE120" s="45"/>
      <c r="AF120" s="39"/>
      <c r="AH120"/>
      <c r="AI120"/>
      <c r="AJ120"/>
      <c r="AK120"/>
      <c r="AL120"/>
      <c r="AM120"/>
      <c r="AO120"/>
      <c r="AP120"/>
    </row>
    <row r="121" spans="1:42" ht="13.5" thickBot="1" x14ac:dyDescent="0.25">
      <c r="A121" s="84" t="str">
        <f t="shared" si="23"/>
        <v>Nom 10</v>
      </c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41"/>
      <c r="AG121" s="79"/>
      <c r="AH121" s="70"/>
      <c r="AI121" s="70"/>
      <c r="AJ121" s="70"/>
      <c r="AK121" s="70"/>
      <c r="AL121" s="70"/>
      <c r="AM121" s="70"/>
      <c r="AO121" s="70"/>
      <c r="AP121" s="70"/>
    </row>
    <row r="122" spans="1:42" ht="13.5" thickBot="1" x14ac:dyDescent="0.25"/>
    <row r="123" spans="1:42" ht="20.25" x14ac:dyDescent="0.2">
      <c r="A123" s="103"/>
      <c r="B123" s="125">
        <f>DATE(An,MONTH(B110)+1,1)</f>
        <v>44470</v>
      </c>
      <c r="C123" s="126"/>
      <c r="D123" s="126"/>
      <c r="E123" s="126"/>
      <c r="F123" s="126"/>
      <c r="G123" s="126"/>
      <c r="H123" s="126"/>
      <c r="I123" s="126"/>
      <c r="J123" s="126"/>
      <c r="K123" s="126"/>
      <c r="L123" s="126"/>
      <c r="M123" s="126"/>
      <c r="N123" s="126"/>
      <c r="O123" s="126"/>
      <c r="P123" s="126"/>
      <c r="Q123" s="126"/>
      <c r="R123" s="126"/>
      <c r="S123" s="126"/>
      <c r="T123" s="126"/>
      <c r="U123" s="126"/>
      <c r="V123" s="126"/>
      <c r="W123" s="126"/>
      <c r="X123" s="126"/>
      <c r="Y123" s="126"/>
      <c r="Z123" s="126"/>
      <c r="AA123" s="126"/>
      <c r="AB123" s="126"/>
      <c r="AC123" s="126"/>
      <c r="AD123" s="126"/>
      <c r="AE123" s="126"/>
      <c r="AF123" s="127"/>
    </row>
    <row r="124" spans="1:42" ht="12.75" x14ac:dyDescent="0.2">
      <c r="A124" s="104"/>
      <c r="B124" s="4">
        <f>DATE(An,MONTH(B123),1)</f>
        <v>44470</v>
      </c>
      <c r="C124" s="4">
        <f t="shared" ref="C124:AF124" si="24">B124+1</f>
        <v>44471</v>
      </c>
      <c r="D124" s="4">
        <f t="shared" si="24"/>
        <v>44472</v>
      </c>
      <c r="E124" s="4">
        <f t="shared" si="24"/>
        <v>44473</v>
      </c>
      <c r="F124" s="4">
        <f t="shared" si="24"/>
        <v>44474</v>
      </c>
      <c r="G124" s="4">
        <f t="shared" si="24"/>
        <v>44475</v>
      </c>
      <c r="H124" s="4">
        <f t="shared" si="24"/>
        <v>44476</v>
      </c>
      <c r="I124" s="4">
        <f t="shared" si="24"/>
        <v>44477</v>
      </c>
      <c r="J124" s="4">
        <f t="shared" si="24"/>
        <v>44478</v>
      </c>
      <c r="K124" s="4">
        <f t="shared" si="24"/>
        <v>44479</v>
      </c>
      <c r="L124" s="4">
        <f t="shared" si="24"/>
        <v>44480</v>
      </c>
      <c r="M124" s="4">
        <f t="shared" si="24"/>
        <v>44481</v>
      </c>
      <c r="N124" s="4">
        <f t="shared" si="24"/>
        <v>44482</v>
      </c>
      <c r="O124" s="4">
        <f t="shared" si="24"/>
        <v>44483</v>
      </c>
      <c r="P124" s="4">
        <f t="shared" si="24"/>
        <v>44484</v>
      </c>
      <c r="Q124" s="4">
        <f t="shared" si="24"/>
        <v>44485</v>
      </c>
      <c r="R124" s="4">
        <f t="shared" si="24"/>
        <v>44486</v>
      </c>
      <c r="S124" s="4">
        <f t="shared" si="24"/>
        <v>44487</v>
      </c>
      <c r="T124" s="4">
        <f t="shared" si="24"/>
        <v>44488</v>
      </c>
      <c r="U124" s="4">
        <f t="shared" si="24"/>
        <v>44489</v>
      </c>
      <c r="V124" s="4">
        <f t="shared" si="24"/>
        <v>44490</v>
      </c>
      <c r="W124" s="4">
        <f t="shared" si="24"/>
        <v>44491</v>
      </c>
      <c r="X124" s="4">
        <f t="shared" si="24"/>
        <v>44492</v>
      </c>
      <c r="Y124" s="4">
        <f t="shared" si="24"/>
        <v>44493</v>
      </c>
      <c r="Z124" s="4">
        <f t="shared" si="24"/>
        <v>44494</v>
      </c>
      <c r="AA124" s="4">
        <f t="shared" si="24"/>
        <v>44495</v>
      </c>
      <c r="AB124" s="4">
        <f t="shared" si="24"/>
        <v>44496</v>
      </c>
      <c r="AC124" s="4">
        <f t="shared" si="24"/>
        <v>44497</v>
      </c>
      <c r="AD124" s="4">
        <f t="shared" si="24"/>
        <v>44498</v>
      </c>
      <c r="AE124" s="4">
        <f t="shared" si="24"/>
        <v>44499</v>
      </c>
      <c r="AF124" s="5">
        <f t="shared" si="24"/>
        <v>44500</v>
      </c>
    </row>
    <row r="125" spans="1:42" s="79" customFormat="1" ht="12.75" x14ac:dyDescent="0.2">
      <c r="A125" s="1" t="str">
        <f t="shared" ref="A125:A134" si="25">IF(ISBLANK(A112),"",A112)</f>
        <v>Nom 1</v>
      </c>
      <c r="B125" s="25"/>
      <c r="C125" s="25"/>
      <c r="D125" s="25"/>
      <c r="E125" s="25"/>
      <c r="F125" s="25"/>
      <c r="G125" s="25"/>
      <c r="H125" s="25"/>
      <c r="I125" s="25"/>
      <c r="J125" s="57"/>
      <c r="K125" s="57"/>
      <c r="L125" s="57"/>
      <c r="M125" s="57"/>
      <c r="N125" s="57"/>
      <c r="O125" s="57"/>
      <c r="P125" s="25"/>
      <c r="Q125" s="25"/>
      <c r="R125" s="25"/>
      <c r="S125" s="25"/>
      <c r="T125" s="25"/>
      <c r="U125" s="57"/>
      <c r="V125" s="57"/>
      <c r="W125" s="57"/>
      <c r="X125" s="57"/>
      <c r="Y125" s="57"/>
      <c r="Z125" s="57"/>
      <c r="AA125" s="57"/>
      <c r="AB125" s="57"/>
      <c r="AC125" s="26"/>
      <c r="AD125" s="57"/>
      <c r="AE125" s="25"/>
      <c r="AF125" s="63"/>
      <c r="AG125"/>
      <c r="AH125"/>
      <c r="AI125"/>
      <c r="AJ125"/>
      <c r="AK125"/>
      <c r="AL125"/>
      <c r="AM125"/>
      <c r="AO125"/>
      <c r="AP125"/>
    </row>
    <row r="126" spans="1:42" ht="12.75" x14ac:dyDescent="0.2">
      <c r="A126" s="1" t="str">
        <f t="shared" si="25"/>
        <v>Nom 2</v>
      </c>
      <c r="B126" s="25"/>
      <c r="C126" s="25"/>
      <c r="D126" s="57"/>
      <c r="E126" s="57"/>
      <c r="F126" s="57"/>
      <c r="G126" s="57"/>
      <c r="H126" s="57"/>
      <c r="I126" s="57"/>
      <c r="J126" s="57"/>
      <c r="K126" s="56"/>
      <c r="L126" s="56"/>
      <c r="M126" s="56"/>
      <c r="N126" s="56"/>
      <c r="O126" s="56"/>
      <c r="P126" s="25"/>
      <c r="Q126" s="25"/>
      <c r="R126" s="25"/>
      <c r="S126" s="25"/>
      <c r="T126" s="25"/>
      <c r="U126" s="25"/>
      <c r="V126" s="57"/>
      <c r="W126" s="25"/>
      <c r="X126" s="25"/>
      <c r="Y126" s="25"/>
      <c r="Z126" s="25"/>
      <c r="AA126" s="25"/>
      <c r="AB126" s="57"/>
      <c r="AC126" s="57"/>
      <c r="AD126" s="57"/>
      <c r="AE126" s="25"/>
      <c r="AF126" s="36"/>
      <c r="AH126" s="79"/>
      <c r="AI126" s="79"/>
      <c r="AJ126" s="79"/>
      <c r="AK126" s="79"/>
      <c r="AL126" s="79"/>
      <c r="AM126" s="79"/>
      <c r="AO126" s="79"/>
      <c r="AP126" s="79"/>
    </row>
    <row r="127" spans="1:42" ht="12.75" x14ac:dyDescent="0.2">
      <c r="A127" s="1" t="str">
        <f t="shared" si="25"/>
        <v>Nom 3</v>
      </c>
      <c r="B127" s="25"/>
      <c r="C127" s="25"/>
      <c r="D127" s="40"/>
      <c r="E127" s="26"/>
      <c r="F127" s="25"/>
      <c r="G127" s="25"/>
      <c r="H127" s="56"/>
      <c r="I127" s="56"/>
      <c r="J127" s="56"/>
      <c r="K127" s="56"/>
      <c r="L127" s="56"/>
      <c r="M127" s="56"/>
      <c r="N127" s="56"/>
      <c r="O127" s="56"/>
      <c r="P127" s="25"/>
      <c r="Q127" s="25"/>
      <c r="R127" s="25"/>
      <c r="S127" s="25"/>
      <c r="T127" s="25"/>
      <c r="U127" s="25"/>
      <c r="V127" s="57"/>
      <c r="W127" s="57"/>
      <c r="X127" s="57"/>
      <c r="Y127" s="57"/>
      <c r="Z127" s="57"/>
      <c r="AA127" s="57"/>
      <c r="AB127" s="56"/>
      <c r="AC127" s="56"/>
      <c r="AD127" s="26"/>
      <c r="AE127" s="26"/>
      <c r="AF127" s="27"/>
    </row>
    <row r="128" spans="1:42" s="79" customFormat="1" ht="12.75" x14ac:dyDescent="0.2">
      <c r="A128" s="1" t="str">
        <f t="shared" si="25"/>
        <v>Nom 4</v>
      </c>
      <c r="B128" s="56"/>
      <c r="C128" s="56"/>
      <c r="D128" s="56"/>
      <c r="E128" s="25"/>
      <c r="F128" s="25"/>
      <c r="G128" s="25"/>
      <c r="H128" s="26"/>
      <c r="I128" s="25"/>
      <c r="J128" s="57"/>
      <c r="K128" s="57"/>
      <c r="L128" s="57"/>
      <c r="M128" s="57"/>
      <c r="N128" s="57"/>
      <c r="O128" s="57"/>
      <c r="P128" s="57"/>
      <c r="Q128" s="57"/>
      <c r="R128" s="26"/>
      <c r="S128" s="57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57"/>
      <c r="AE128" s="26"/>
      <c r="AF128" s="64"/>
      <c r="AG128"/>
      <c r="AH128"/>
      <c r="AI128"/>
      <c r="AJ128"/>
      <c r="AK128"/>
      <c r="AL128"/>
      <c r="AM128"/>
      <c r="AO128"/>
      <c r="AP128"/>
    </row>
    <row r="129" spans="1:42" ht="12.75" x14ac:dyDescent="0.2">
      <c r="A129" s="1" t="str">
        <f t="shared" si="25"/>
        <v>Nom 5</v>
      </c>
      <c r="B129" s="25"/>
      <c r="C129" s="25"/>
      <c r="D129" s="25"/>
      <c r="E129" s="25"/>
      <c r="F129" s="25"/>
      <c r="G129" s="25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25"/>
      <c r="T129" s="25"/>
      <c r="U129" s="25"/>
      <c r="V129" s="25"/>
      <c r="W129" s="57"/>
      <c r="X129" s="25"/>
      <c r="Y129" s="25"/>
      <c r="Z129" s="25"/>
      <c r="AA129" s="57"/>
      <c r="AB129" s="57"/>
      <c r="AC129" s="57"/>
      <c r="AD129" s="57"/>
      <c r="AE129" s="57"/>
      <c r="AF129" s="64"/>
      <c r="AH129" s="79"/>
      <c r="AI129" s="79"/>
      <c r="AJ129" s="79"/>
      <c r="AK129" s="79"/>
      <c r="AL129" s="79"/>
      <c r="AM129" s="79"/>
      <c r="AO129" s="79"/>
      <c r="AP129" s="79"/>
    </row>
    <row r="130" spans="1:42" ht="12.75" x14ac:dyDescent="0.2">
      <c r="A130" s="1" t="str">
        <f t="shared" si="25"/>
        <v>Nom 6</v>
      </c>
      <c r="B130" s="45"/>
      <c r="C130" s="45"/>
      <c r="D130" s="45"/>
      <c r="E130" s="45"/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R130" s="61"/>
      <c r="S130" s="61"/>
      <c r="T130" s="61"/>
      <c r="U130" s="45"/>
      <c r="V130" s="45"/>
      <c r="W130" s="61"/>
      <c r="X130" s="61"/>
      <c r="Y130" s="61"/>
      <c r="Z130" s="61"/>
      <c r="AA130" s="45"/>
      <c r="AB130" s="45"/>
      <c r="AC130" s="45"/>
      <c r="AD130" s="45"/>
      <c r="AE130" s="45"/>
      <c r="AF130" s="47"/>
      <c r="AG130" s="79"/>
    </row>
    <row r="131" spans="1:42" ht="12.75" x14ac:dyDescent="0.2">
      <c r="A131" s="1" t="str">
        <f t="shared" si="25"/>
        <v>Nom 7</v>
      </c>
      <c r="B131" s="45"/>
      <c r="C131" s="45"/>
      <c r="D131" s="45"/>
      <c r="E131" s="45"/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5"/>
      <c r="Z131" s="45"/>
      <c r="AA131" s="45"/>
      <c r="AB131" s="45"/>
      <c r="AC131" s="45"/>
      <c r="AD131" s="45"/>
      <c r="AE131" s="45"/>
      <c r="AF131" s="47"/>
    </row>
    <row r="132" spans="1:42" ht="12.75" x14ac:dyDescent="0.2">
      <c r="A132" s="1" t="str">
        <f t="shared" si="25"/>
        <v>Nom 8</v>
      </c>
      <c r="B132" s="60"/>
      <c r="C132" s="60"/>
      <c r="D132" s="45"/>
      <c r="E132" s="45"/>
      <c r="F132" s="45"/>
      <c r="G132" s="45"/>
      <c r="H132" s="45"/>
      <c r="I132" s="45"/>
      <c r="J132" s="45"/>
      <c r="K132" s="45"/>
      <c r="L132" s="46"/>
      <c r="M132" s="45"/>
      <c r="N132" s="45"/>
      <c r="O132" s="45"/>
      <c r="P132" s="45"/>
      <c r="Q132" s="45"/>
      <c r="R132" s="61"/>
      <c r="S132" s="61"/>
      <c r="T132" s="61"/>
      <c r="U132" s="45"/>
      <c r="V132" s="45"/>
      <c r="W132" s="61"/>
      <c r="X132" s="61"/>
      <c r="Y132" s="61"/>
      <c r="Z132" s="61"/>
      <c r="AA132" s="61"/>
      <c r="AB132" s="60"/>
      <c r="AC132" s="60"/>
      <c r="AD132" s="60"/>
      <c r="AE132" s="60"/>
      <c r="AF132" s="75"/>
    </row>
    <row r="133" spans="1:42" s="70" customFormat="1" ht="12.75" x14ac:dyDescent="0.2">
      <c r="A133" s="1" t="str">
        <f t="shared" si="25"/>
        <v>Nom 9</v>
      </c>
      <c r="B133" s="45"/>
      <c r="C133" s="45"/>
      <c r="D133" s="45"/>
      <c r="E133" s="45"/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5"/>
      <c r="Q133" s="45"/>
      <c r="R133" s="45"/>
      <c r="S133" s="45"/>
      <c r="T133" s="45"/>
      <c r="U133" s="45"/>
      <c r="V133" s="45"/>
      <c r="W133" s="45"/>
      <c r="X133" s="45"/>
      <c r="Y133" s="45"/>
      <c r="Z133" s="45"/>
      <c r="AA133" s="45"/>
      <c r="AB133" s="45"/>
      <c r="AC133" s="45"/>
      <c r="AD133" s="45"/>
      <c r="AE133" s="45"/>
      <c r="AF133" s="47"/>
      <c r="AH133"/>
      <c r="AI133"/>
      <c r="AJ133"/>
      <c r="AK133"/>
      <c r="AL133"/>
      <c r="AM133"/>
      <c r="AO133"/>
      <c r="AP133"/>
    </row>
    <row r="134" spans="1:42" ht="13.5" thickBot="1" x14ac:dyDescent="0.25">
      <c r="A134" s="84" t="str">
        <f t="shared" si="25"/>
        <v>Nom 10</v>
      </c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8"/>
      <c r="AG134" s="79"/>
      <c r="AH134" s="70"/>
      <c r="AI134" s="70"/>
      <c r="AJ134" s="70"/>
      <c r="AK134" s="70"/>
      <c r="AL134" s="70"/>
      <c r="AM134" s="70"/>
      <c r="AO134" s="70"/>
      <c r="AP134" s="70"/>
    </row>
    <row r="135" spans="1:42" ht="13.5" thickBot="1" x14ac:dyDescent="0.25"/>
    <row r="136" spans="1:42" ht="20.25" x14ac:dyDescent="0.2">
      <c r="A136" s="103"/>
      <c r="B136" s="125">
        <f>DATE(An,MONTH(B123)+1,1)</f>
        <v>44501</v>
      </c>
      <c r="C136" s="126"/>
      <c r="D136" s="126"/>
      <c r="E136" s="126"/>
      <c r="F136" s="126"/>
      <c r="G136" s="126"/>
      <c r="H136" s="126"/>
      <c r="I136" s="126"/>
      <c r="J136" s="126"/>
      <c r="K136" s="126"/>
      <c r="L136" s="126"/>
      <c r="M136" s="126"/>
      <c r="N136" s="126"/>
      <c r="O136" s="126"/>
      <c r="P136" s="126"/>
      <c r="Q136" s="126"/>
      <c r="R136" s="126"/>
      <c r="S136" s="126"/>
      <c r="T136" s="126"/>
      <c r="U136" s="126"/>
      <c r="V136" s="126"/>
      <c r="W136" s="126"/>
      <c r="X136" s="126"/>
      <c r="Y136" s="126"/>
      <c r="Z136" s="126"/>
      <c r="AA136" s="126"/>
      <c r="AB136" s="126"/>
      <c r="AC136" s="126"/>
      <c r="AD136" s="126"/>
      <c r="AE136" s="126"/>
      <c r="AF136" s="127"/>
    </row>
    <row r="137" spans="1:42" ht="12.75" x14ac:dyDescent="0.2">
      <c r="A137" s="104"/>
      <c r="B137" s="4">
        <f>DATE(An,MONTH(B136),1)</f>
        <v>44501</v>
      </c>
      <c r="C137" s="4">
        <f t="shared" ref="C137:AE137" si="26">B137+1</f>
        <v>44502</v>
      </c>
      <c r="D137" s="4">
        <f t="shared" si="26"/>
        <v>44503</v>
      </c>
      <c r="E137" s="4">
        <f t="shared" si="26"/>
        <v>44504</v>
      </c>
      <c r="F137" s="4">
        <f t="shared" si="26"/>
        <v>44505</v>
      </c>
      <c r="G137" s="4">
        <f t="shared" si="26"/>
        <v>44506</v>
      </c>
      <c r="H137" s="4">
        <f t="shared" si="26"/>
        <v>44507</v>
      </c>
      <c r="I137" s="4">
        <f t="shared" si="26"/>
        <v>44508</v>
      </c>
      <c r="J137" s="4">
        <f t="shared" si="26"/>
        <v>44509</v>
      </c>
      <c r="K137" s="4">
        <f t="shared" si="26"/>
        <v>44510</v>
      </c>
      <c r="L137" s="4">
        <f t="shared" si="26"/>
        <v>44511</v>
      </c>
      <c r="M137" s="4">
        <f t="shared" si="26"/>
        <v>44512</v>
      </c>
      <c r="N137" s="4">
        <f t="shared" si="26"/>
        <v>44513</v>
      </c>
      <c r="O137" s="4">
        <f t="shared" si="26"/>
        <v>44514</v>
      </c>
      <c r="P137" s="4">
        <f t="shared" si="26"/>
        <v>44515</v>
      </c>
      <c r="Q137" s="4">
        <f t="shared" si="26"/>
        <v>44516</v>
      </c>
      <c r="R137" s="4">
        <f t="shared" si="26"/>
        <v>44517</v>
      </c>
      <c r="S137" s="4">
        <f t="shared" si="26"/>
        <v>44518</v>
      </c>
      <c r="T137" s="4">
        <f t="shared" si="26"/>
        <v>44519</v>
      </c>
      <c r="U137" s="4">
        <f t="shared" si="26"/>
        <v>44520</v>
      </c>
      <c r="V137" s="4">
        <f t="shared" si="26"/>
        <v>44521</v>
      </c>
      <c r="W137" s="4">
        <f t="shared" si="26"/>
        <v>44522</v>
      </c>
      <c r="X137" s="4">
        <f t="shared" si="26"/>
        <v>44523</v>
      </c>
      <c r="Y137" s="4">
        <f t="shared" si="26"/>
        <v>44524</v>
      </c>
      <c r="Z137" s="4">
        <f t="shared" si="26"/>
        <v>44525</v>
      </c>
      <c r="AA137" s="4">
        <f t="shared" si="26"/>
        <v>44526</v>
      </c>
      <c r="AB137" s="4">
        <f t="shared" si="26"/>
        <v>44527</v>
      </c>
      <c r="AC137" s="4">
        <f t="shared" si="26"/>
        <v>44528</v>
      </c>
      <c r="AD137" s="4">
        <f t="shared" si="26"/>
        <v>44529</v>
      </c>
      <c r="AE137" s="4">
        <f t="shared" si="26"/>
        <v>44530</v>
      </c>
      <c r="AF137" s="20"/>
    </row>
    <row r="138" spans="1:42" ht="12.75" x14ac:dyDescent="0.2">
      <c r="A138" s="1" t="str">
        <f t="shared" ref="A138:A147" si="27">IF(ISBLANK(A125),"",A125)</f>
        <v>Nom 1</v>
      </c>
      <c r="B138" s="25"/>
      <c r="C138" s="26"/>
      <c r="D138" s="25"/>
      <c r="E138" s="25"/>
      <c r="F138" s="25"/>
      <c r="G138" s="25"/>
      <c r="H138" s="56"/>
      <c r="I138" s="26"/>
      <c r="J138" s="56"/>
      <c r="K138" s="25"/>
      <c r="L138" s="25"/>
      <c r="M138" s="25"/>
      <c r="N138" s="25"/>
      <c r="O138" s="25"/>
      <c r="P138" s="25"/>
      <c r="Q138" s="56"/>
      <c r="R138" s="56"/>
      <c r="S138" s="56"/>
      <c r="T138" s="56"/>
      <c r="U138" s="56"/>
      <c r="V138" s="56"/>
      <c r="W138" s="57"/>
      <c r="X138" s="25"/>
      <c r="Y138" s="57"/>
      <c r="Z138" s="25"/>
      <c r="AA138" s="25"/>
      <c r="AB138" s="25"/>
      <c r="AC138" s="25"/>
      <c r="AD138" s="25"/>
      <c r="AE138" s="56"/>
      <c r="AF138" s="39"/>
    </row>
    <row r="139" spans="1:42" s="79" customFormat="1" ht="12.75" x14ac:dyDescent="0.2">
      <c r="A139" s="1" t="str">
        <f t="shared" si="27"/>
        <v>Nom 2</v>
      </c>
      <c r="B139" s="25"/>
      <c r="C139" s="25"/>
      <c r="D139" s="25"/>
      <c r="E139" s="25"/>
      <c r="F139" s="25"/>
      <c r="G139" s="25"/>
      <c r="H139" s="25"/>
      <c r="I139" s="71"/>
      <c r="J139" s="25"/>
      <c r="K139" s="71"/>
      <c r="L139" s="71"/>
      <c r="M139" s="40"/>
      <c r="N139" s="40"/>
      <c r="O139" s="56"/>
      <c r="P139" s="26"/>
      <c r="Q139" s="57"/>
      <c r="R139" s="25"/>
      <c r="S139" s="25"/>
      <c r="T139" s="25"/>
      <c r="U139" s="25"/>
      <c r="V139" s="25"/>
      <c r="W139" s="62"/>
      <c r="X139" s="57"/>
      <c r="Y139" s="57"/>
      <c r="Z139" s="77"/>
      <c r="AA139" s="77"/>
      <c r="AB139" s="67"/>
      <c r="AC139" s="67"/>
      <c r="AD139" s="67"/>
      <c r="AE139" s="56"/>
      <c r="AF139" s="39"/>
      <c r="AG139"/>
      <c r="AH139"/>
      <c r="AI139"/>
      <c r="AJ139"/>
      <c r="AK139"/>
      <c r="AL139"/>
      <c r="AM139"/>
      <c r="AO139"/>
      <c r="AP139"/>
    </row>
    <row r="140" spans="1:42" ht="12.75" x14ac:dyDescent="0.2">
      <c r="A140" s="1" t="str">
        <f t="shared" si="27"/>
        <v>Nom 3</v>
      </c>
      <c r="B140" s="26"/>
      <c r="C140" s="26"/>
      <c r="D140" s="26"/>
      <c r="E140" s="57"/>
      <c r="F140" s="57"/>
      <c r="G140" s="57"/>
      <c r="H140" s="57"/>
      <c r="I140" s="57"/>
      <c r="J140" s="57"/>
      <c r="K140" s="57"/>
      <c r="L140" s="57"/>
      <c r="M140" s="56"/>
      <c r="N140" s="56"/>
      <c r="O140" s="56"/>
      <c r="P140" s="56"/>
      <c r="Q140" s="57"/>
      <c r="R140" s="25"/>
      <c r="S140" s="57"/>
      <c r="T140" s="57"/>
      <c r="U140" s="57"/>
      <c r="V140" s="57"/>
      <c r="W140" s="57"/>
      <c r="X140" s="25"/>
      <c r="Y140" s="25"/>
      <c r="Z140" s="40"/>
      <c r="AA140" s="25"/>
      <c r="AB140" s="25"/>
      <c r="AC140" s="25"/>
      <c r="AD140" s="25"/>
      <c r="AE140" s="25"/>
      <c r="AF140" s="39"/>
      <c r="AH140" s="79"/>
      <c r="AI140" s="79"/>
      <c r="AJ140" s="79"/>
      <c r="AK140" s="79"/>
      <c r="AL140" s="79"/>
      <c r="AM140" s="79"/>
      <c r="AO140" s="79"/>
      <c r="AP140" s="79"/>
    </row>
    <row r="141" spans="1:42" ht="12.75" x14ac:dyDescent="0.2">
      <c r="A141" s="1" t="str">
        <f t="shared" si="27"/>
        <v>Nom 4</v>
      </c>
      <c r="B141" s="26"/>
      <c r="C141" s="26"/>
      <c r="D141" s="26"/>
      <c r="E141" s="26"/>
      <c r="F141" s="40"/>
      <c r="G141" s="40"/>
      <c r="H141" s="25"/>
      <c r="I141" s="25"/>
      <c r="J141" s="25"/>
      <c r="K141" s="26"/>
      <c r="L141" s="25"/>
      <c r="M141" s="25"/>
      <c r="N141" s="25"/>
      <c r="O141" s="25"/>
      <c r="P141" s="25"/>
      <c r="Q141" s="25"/>
      <c r="R141" s="25"/>
      <c r="S141" s="26"/>
      <c r="T141" s="57"/>
      <c r="U141" s="57"/>
      <c r="V141" s="25"/>
      <c r="W141" s="25"/>
      <c r="X141" s="56"/>
      <c r="Y141" s="82"/>
      <c r="Z141" s="56"/>
      <c r="AA141" s="56"/>
      <c r="AB141" s="56"/>
      <c r="AC141" s="56"/>
      <c r="AD141" s="56"/>
      <c r="AE141" s="25"/>
      <c r="AF141" s="39"/>
    </row>
    <row r="142" spans="1:42" s="79" customFormat="1" ht="12.75" x14ac:dyDescent="0.2">
      <c r="A142" s="1" t="str">
        <f t="shared" si="27"/>
        <v>Nom 5</v>
      </c>
      <c r="B142" s="25"/>
      <c r="C142" s="40"/>
      <c r="D142" s="25"/>
      <c r="E142" s="25"/>
      <c r="F142" s="25"/>
      <c r="G142" s="25"/>
      <c r="H142" s="25"/>
      <c r="I142" s="25"/>
      <c r="J142" s="25"/>
      <c r="K142" s="25"/>
      <c r="L142" s="25"/>
      <c r="M142" s="57"/>
      <c r="N142" s="57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57"/>
      <c r="AC142" s="57"/>
      <c r="AD142" s="25"/>
      <c r="AE142" s="25"/>
      <c r="AF142" s="39"/>
      <c r="AG142"/>
      <c r="AH142"/>
      <c r="AI142"/>
      <c r="AJ142"/>
      <c r="AK142"/>
      <c r="AL142"/>
      <c r="AM142"/>
      <c r="AO142"/>
      <c r="AP142"/>
    </row>
    <row r="143" spans="1:42" ht="12.75" x14ac:dyDescent="0.2">
      <c r="A143" s="1" t="str">
        <f t="shared" si="27"/>
        <v>Nom 6</v>
      </c>
      <c r="B143" s="45"/>
      <c r="C143" s="46"/>
      <c r="D143" s="46"/>
      <c r="E143" s="61"/>
      <c r="F143" s="61"/>
      <c r="G143" s="61"/>
      <c r="H143" s="45"/>
      <c r="I143" s="45"/>
      <c r="J143" s="45"/>
      <c r="K143" s="45"/>
      <c r="L143" s="45"/>
      <c r="M143" s="45"/>
      <c r="N143" s="45"/>
      <c r="O143" s="45"/>
      <c r="P143" s="45"/>
      <c r="Q143" s="25"/>
      <c r="R143" s="25"/>
      <c r="S143" s="25"/>
      <c r="T143" s="25"/>
      <c r="U143" s="57"/>
      <c r="V143" s="57"/>
      <c r="W143" s="57"/>
      <c r="X143" s="45"/>
      <c r="Y143" s="45"/>
      <c r="Z143" s="45"/>
      <c r="AA143" s="45"/>
      <c r="AB143" s="45"/>
      <c r="AC143" s="45"/>
      <c r="AD143" s="45"/>
      <c r="AE143" s="45"/>
      <c r="AF143" s="39"/>
      <c r="AG143" s="79"/>
      <c r="AH143" s="79"/>
      <c r="AI143" s="79"/>
      <c r="AJ143" s="79"/>
      <c r="AK143" s="79"/>
      <c r="AL143" s="79"/>
      <c r="AM143" s="79"/>
      <c r="AO143" s="79"/>
      <c r="AP143" s="79"/>
    </row>
    <row r="144" spans="1:42" ht="12.75" x14ac:dyDescent="0.2">
      <c r="A144" s="1" t="str">
        <f t="shared" si="27"/>
        <v>Nom 7</v>
      </c>
      <c r="B144" s="45"/>
      <c r="C144" s="45"/>
      <c r="D144" s="45"/>
      <c r="E144" s="45"/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45"/>
      <c r="W144" s="45"/>
      <c r="X144" s="45"/>
      <c r="Y144" s="45"/>
      <c r="Z144" s="45"/>
      <c r="AA144" s="45"/>
      <c r="AB144" s="45"/>
      <c r="AC144" s="45"/>
      <c r="AD144" s="45"/>
      <c r="AE144" s="45"/>
      <c r="AF144" s="39"/>
    </row>
    <row r="145" spans="1:42" ht="12.75" x14ac:dyDescent="0.2">
      <c r="A145" s="1" t="str">
        <f t="shared" si="27"/>
        <v>Nom 8</v>
      </c>
      <c r="B145" s="60"/>
      <c r="C145" s="60"/>
      <c r="D145" s="46"/>
      <c r="E145" s="45"/>
      <c r="F145" s="45"/>
      <c r="G145" s="45"/>
      <c r="H145" s="45"/>
      <c r="I145" s="46"/>
      <c r="J145" s="45"/>
      <c r="K145" s="45"/>
      <c r="L145" s="45"/>
      <c r="M145" s="45"/>
      <c r="N145" s="45"/>
      <c r="O145" s="45"/>
      <c r="P145" s="45"/>
      <c r="Q145" s="45"/>
      <c r="R145" s="45"/>
      <c r="S145" s="45"/>
      <c r="T145" s="45"/>
      <c r="U145" s="45"/>
      <c r="V145" s="45"/>
      <c r="W145" s="46"/>
      <c r="X145" s="45"/>
      <c r="Y145" s="45"/>
      <c r="Z145" s="45"/>
      <c r="AA145" s="45"/>
      <c r="AB145" s="45"/>
      <c r="AC145" s="45"/>
      <c r="AD145" s="45"/>
      <c r="AE145" s="45"/>
      <c r="AF145" s="39"/>
    </row>
    <row r="146" spans="1:42" s="70" customFormat="1" ht="12.75" x14ac:dyDescent="0.2">
      <c r="A146" s="1" t="str">
        <f t="shared" si="27"/>
        <v>Nom 9</v>
      </c>
      <c r="B146" s="45"/>
      <c r="C146" s="45"/>
      <c r="D146" s="45"/>
      <c r="E146" s="45"/>
      <c r="F146" s="45"/>
      <c r="G146" s="45"/>
      <c r="H146" s="45"/>
      <c r="I146" s="45"/>
      <c r="J146" s="45"/>
      <c r="K146" s="45"/>
      <c r="L146" s="45"/>
      <c r="M146" s="45"/>
      <c r="N146" s="45"/>
      <c r="O146" s="45"/>
      <c r="P146" s="45"/>
      <c r="Q146" s="45"/>
      <c r="R146" s="45"/>
      <c r="S146" s="45"/>
      <c r="T146" s="45"/>
      <c r="U146" s="45"/>
      <c r="V146" s="45"/>
      <c r="W146" s="45"/>
      <c r="X146" s="45"/>
      <c r="Y146" s="45"/>
      <c r="Z146" s="45"/>
      <c r="AA146" s="45"/>
      <c r="AB146" s="45"/>
      <c r="AC146" s="45"/>
      <c r="AD146" s="45"/>
      <c r="AE146" s="45"/>
      <c r="AF146" s="39"/>
      <c r="AH146"/>
      <c r="AI146"/>
      <c r="AJ146"/>
      <c r="AK146"/>
      <c r="AL146"/>
      <c r="AM146"/>
      <c r="AO146"/>
      <c r="AP146"/>
    </row>
    <row r="147" spans="1:42" ht="13.5" thickBot="1" x14ac:dyDescent="0.25">
      <c r="A147" s="84" t="str">
        <f t="shared" si="27"/>
        <v>Nom 10</v>
      </c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41"/>
      <c r="AG147" s="79"/>
      <c r="AH147" s="70"/>
      <c r="AI147" s="70"/>
      <c r="AJ147" s="70"/>
      <c r="AK147" s="70"/>
      <c r="AL147" s="70"/>
      <c r="AM147" s="70"/>
      <c r="AO147" s="70"/>
      <c r="AP147" s="70"/>
    </row>
    <row r="148" spans="1:42" ht="13.5" thickBot="1" x14ac:dyDescent="0.25"/>
    <row r="149" spans="1:42" ht="20.25" x14ac:dyDescent="0.2">
      <c r="A149" s="103"/>
      <c r="B149" s="125">
        <f>DATE(An,MONTH(B136)+1,1)</f>
        <v>44531</v>
      </c>
      <c r="C149" s="126"/>
      <c r="D149" s="126"/>
      <c r="E149" s="126"/>
      <c r="F149" s="126"/>
      <c r="G149" s="126"/>
      <c r="H149" s="126"/>
      <c r="I149" s="126"/>
      <c r="J149" s="126"/>
      <c r="K149" s="126"/>
      <c r="L149" s="126"/>
      <c r="M149" s="126"/>
      <c r="N149" s="126"/>
      <c r="O149" s="126"/>
      <c r="P149" s="126"/>
      <c r="Q149" s="126"/>
      <c r="R149" s="126"/>
      <c r="S149" s="126"/>
      <c r="T149" s="126"/>
      <c r="U149" s="126"/>
      <c r="V149" s="126"/>
      <c r="W149" s="126"/>
      <c r="X149" s="126"/>
      <c r="Y149" s="126"/>
      <c r="Z149" s="126"/>
      <c r="AA149" s="126"/>
      <c r="AB149" s="126"/>
      <c r="AC149" s="126"/>
      <c r="AD149" s="126"/>
      <c r="AE149" s="126"/>
      <c r="AF149" s="127"/>
    </row>
    <row r="150" spans="1:42" ht="12.75" x14ac:dyDescent="0.2">
      <c r="A150" s="104"/>
      <c r="B150" s="4">
        <f>DATE(An,MONTH(B149),1)</f>
        <v>44531</v>
      </c>
      <c r="C150" s="4">
        <f t="shared" ref="C150:AF150" si="28">B150+1</f>
        <v>44532</v>
      </c>
      <c r="D150" s="4">
        <f t="shared" si="28"/>
        <v>44533</v>
      </c>
      <c r="E150" s="4">
        <f t="shared" si="28"/>
        <v>44534</v>
      </c>
      <c r="F150" s="4">
        <f t="shared" si="28"/>
        <v>44535</v>
      </c>
      <c r="G150" s="4">
        <f t="shared" si="28"/>
        <v>44536</v>
      </c>
      <c r="H150" s="4">
        <f t="shared" si="28"/>
        <v>44537</v>
      </c>
      <c r="I150" s="4">
        <f t="shared" si="28"/>
        <v>44538</v>
      </c>
      <c r="J150" s="4">
        <f t="shared" si="28"/>
        <v>44539</v>
      </c>
      <c r="K150" s="4">
        <f t="shared" si="28"/>
        <v>44540</v>
      </c>
      <c r="L150" s="4">
        <f t="shared" si="28"/>
        <v>44541</v>
      </c>
      <c r="M150" s="4">
        <f t="shared" si="28"/>
        <v>44542</v>
      </c>
      <c r="N150" s="4">
        <f t="shared" si="28"/>
        <v>44543</v>
      </c>
      <c r="O150" s="4">
        <f t="shared" si="28"/>
        <v>44544</v>
      </c>
      <c r="P150" s="4">
        <f t="shared" si="28"/>
        <v>44545</v>
      </c>
      <c r="Q150" s="4">
        <f t="shared" si="28"/>
        <v>44546</v>
      </c>
      <c r="R150" s="4">
        <f t="shared" si="28"/>
        <v>44547</v>
      </c>
      <c r="S150" s="4">
        <f t="shared" si="28"/>
        <v>44548</v>
      </c>
      <c r="T150" s="4">
        <f t="shared" si="28"/>
        <v>44549</v>
      </c>
      <c r="U150" s="4">
        <f t="shared" si="28"/>
        <v>44550</v>
      </c>
      <c r="V150" s="4">
        <f t="shared" si="28"/>
        <v>44551</v>
      </c>
      <c r="W150" s="4">
        <f t="shared" si="28"/>
        <v>44552</v>
      </c>
      <c r="X150" s="4">
        <f t="shared" si="28"/>
        <v>44553</v>
      </c>
      <c r="Y150" s="4">
        <f t="shared" si="28"/>
        <v>44554</v>
      </c>
      <c r="Z150" s="4">
        <f t="shared" si="28"/>
        <v>44555</v>
      </c>
      <c r="AA150" s="4">
        <f t="shared" si="28"/>
        <v>44556</v>
      </c>
      <c r="AB150" s="4">
        <f t="shared" si="28"/>
        <v>44557</v>
      </c>
      <c r="AC150" s="4">
        <f t="shared" si="28"/>
        <v>44558</v>
      </c>
      <c r="AD150" s="4">
        <f t="shared" si="28"/>
        <v>44559</v>
      </c>
      <c r="AE150" s="4">
        <f t="shared" si="28"/>
        <v>44560</v>
      </c>
      <c r="AF150" s="5">
        <f t="shared" si="28"/>
        <v>44561</v>
      </c>
    </row>
    <row r="151" spans="1:42" ht="12.75" x14ac:dyDescent="0.2">
      <c r="A151" s="1" t="str">
        <f t="shared" ref="A151:A160" si="29">IF(ISBLANK(A138),"",A138)</f>
        <v>Nom 1</v>
      </c>
      <c r="B151" s="56"/>
      <c r="C151" s="56"/>
      <c r="D151" s="25"/>
      <c r="E151" s="25"/>
      <c r="F151" s="25"/>
      <c r="G151" s="56"/>
      <c r="H151" s="56"/>
      <c r="I151" s="25"/>
      <c r="J151" s="25"/>
      <c r="K151" s="25"/>
      <c r="L151" s="25"/>
      <c r="M151" s="25"/>
      <c r="N151" s="25"/>
      <c r="O151" s="25"/>
      <c r="P151" s="56"/>
      <c r="Q151" s="56"/>
      <c r="R151" s="25"/>
      <c r="S151" s="25"/>
      <c r="T151" s="25"/>
      <c r="U151" s="25"/>
      <c r="V151" s="25"/>
      <c r="W151" s="25"/>
      <c r="X151" s="25"/>
      <c r="Y151" s="26"/>
      <c r="Z151" s="25"/>
      <c r="AA151" s="26"/>
      <c r="AB151" s="26"/>
      <c r="AC151" s="26"/>
      <c r="AD151" s="71"/>
      <c r="AE151" s="26"/>
      <c r="AF151" s="27"/>
    </row>
    <row r="152" spans="1:42" ht="12.75" x14ac:dyDescent="0.2">
      <c r="A152" s="1" t="str">
        <f t="shared" si="29"/>
        <v>Nom 2</v>
      </c>
      <c r="B152" s="56"/>
      <c r="C152" s="56"/>
      <c r="D152" s="26"/>
      <c r="E152" s="26"/>
      <c r="F152" s="25"/>
      <c r="G152" s="56"/>
      <c r="H152" s="26"/>
      <c r="I152" s="25"/>
      <c r="J152" s="26"/>
      <c r="K152" s="25"/>
      <c r="L152" s="71"/>
      <c r="M152" s="71"/>
      <c r="N152" s="71"/>
      <c r="O152" s="56"/>
      <c r="P152" s="56"/>
      <c r="Q152" s="56"/>
      <c r="R152" s="25"/>
      <c r="S152" s="25"/>
      <c r="T152" s="25"/>
      <c r="U152" s="25"/>
      <c r="V152" s="26"/>
      <c r="W152" s="26"/>
      <c r="X152" s="26"/>
      <c r="Y152" s="26"/>
      <c r="Z152" s="25"/>
      <c r="AA152" s="25"/>
      <c r="AB152" s="25"/>
      <c r="AC152" s="26"/>
      <c r="AD152" s="26"/>
      <c r="AE152" s="26"/>
      <c r="AF152" s="27"/>
    </row>
    <row r="153" spans="1:42" s="79" customFormat="1" ht="12.75" x14ac:dyDescent="0.2">
      <c r="A153" s="1" t="str">
        <f t="shared" si="29"/>
        <v>Nom 3</v>
      </c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6"/>
      <c r="U153" s="26"/>
      <c r="V153" s="26"/>
      <c r="W153" s="26"/>
      <c r="X153" s="26"/>
      <c r="Y153" s="26"/>
      <c r="Z153" s="25"/>
      <c r="AA153" s="26"/>
      <c r="AB153" s="26"/>
      <c r="AC153" s="26"/>
      <c r="AD153" s="26"/>
      <c r="AE153" s="26"/>
      <c r="AF153" s="27"/>
      <c r="AG153"/>
      <c r="AH153"/>
      <c r="AI153"/>
      <c r="AJ153"/>
      <c r="AK153"/>
      <c r="AL153"/>
      <c r="AM153"/>
      <c r="AO153"/>
      <c r="AP153"/>
    </row>
    <row r="154" spans="1:42" ht="12.75" x14ac:dyDescent="0.2">
      <c r="A154" s="1" t="str">
        <f t="shared" si="29"/>
        <v>Nom 4</v>
      </c>
      <c r="B154" s="25"/>
      <c r="C154" s="26"/>
      <c r="D154" s="25"/>
      <c r="E154" s="25"/>
      <c r="F154" s="25"/>
      <c r="G154" s="40"/>
      <c r="H154" s="25"/>
      <c r="I154" s="25"/>
      <c r="J154" s="26"/>
      <c r="K154" s="26"/>
      <c r="L154" s="25"/>
      <c r="M154" s="25"/>
      <c r="N154" s="25"/>
      <c r="O154" s="25"/>
      <c r="P154" s="25"/>
      <c r="Q154" s="56"/>
      <c r="R154" s="25"/>
      <c r="S154" s="26"/>
      <c r="T154" s="26"/>
      <c r="U154" s="26"/>
      <c r="V154" s="26"/>
      <c r="W154" s="26"/>
      <c r="X154" s="26"/>
      <c r="Y154" s="26"/>
      <c r="Z154" s="25"/>
      <c r="AA154" s="26"/>
      <c r="AB154" s="26"/>
      <c r="AC154" s="26"/>
      <c r="AD154" s="26"/>
      <c r="AE154" s="26"/>
      <c r="AF154" s="27"/>
      <c r="AH154" s="79"/>
      <c r="AI154" s="79"/>
      <c r="AJ154" s="79"/>
      <c r="AK154" s="79"/>
      <c r="AL154" s="79"/>
      <c r="AM154" s="79"/>
      <c r="AO154" s="79"/>
      <c r="AP154" s="79"/>
    </row>
    <row r="155" spans="1:42" ht="12.75" x14ac:dyDescent="0.2">
      <c r="A155" s="1" t="str">
        <f t="shared" si="29"/>
        <v>Nom 5</v>
      </c>
      <c r="B155" s="25"/>
      <c r="C155" s="25"/>
      <c r="D155" s="56"/>
      <c r="E155" s="56"/>
      <c r="F155" s="56"/>
      <c r="G155" s="56"/>
      <c r="H155" s="25"/>
      <c r="I155" s="83"/>
      <c r="J155" s="25"/>
      <c r="K155" s="25"/>
      <c r="L155" s="25"/>
      <c r="M155" s="25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5"/>
      <c r="AA155" s="26"/>
      <c r="AB155" s="26"/>
      <c r="AC155" s="26"/>
      <c r="AD155" s="26"/>
      <c r="AE155" s="26"/>
      <c r="AF155" s="27"/>
    </row>
    <row r="156" spans="1:42" s="79" customFormat="1" ht="12.75" x14ac:dyDescent="0.2">
      <c r="A156" s="1" t="str">
        <f t="shared" si="29"/>
        <v>Nom 6</v>
      </c>
      <c r="B156" s="45"/>
      <c r="C156" s="45"/>
      <c r="D156" s="45"/>
      <c r="E156" s="45"/>
      <c r="F156" s="45"/>
      <c r="G156" s="45"/>
      <c r="H156" s="46"/>
      <c r="I156" s="45"/>
      <c r="J156" s="45"/>
      <c r="K156" s="45"/>
      <c r="L156" s="45"/>
      <c r="M156" s="45"/>
      <c r="N156" s="45"/>
      <c r="O156" s="45"/>
      <c r="P156" s="45"/>
      <c r="Q156" s="45"/>
      <c r="R156" s="46"/>
      <c r="S156" s="45"/>
      <c r="T156" s="46"/>
      <c r="U156" s="46"/>
      <c r="V156" s="45"/>
      <c r="W156" s="46"/>
      <c r="X156" s="46"/>
      <c r="Y156" s="46"/>
      <c r="Z156" s="45"/>
      <c r="AA156" s="46"/>
      <c r="AB156" s="46"/>
      <c r="AC156" s="46"/>
      <c r="AD156" s="46"/>
      <c r="AE156" s="46"/>
      <c r="AF156" s="52"/>
      <c r="AH156"/>
      <c r="AI156"/>
      <c r="AJ156"/>
      <c r="AK156"/>
      <c r="AL156"/>
      <c r="AM156"/>
      <c r="AO156"/>
      <c r="AP156"/>
    </row>
    <row r="157" spans="1:42" ht="12.75" x14ac:dyDescent="0.2">
      <c r="A157" s="1" t="str">
        <f t="shared" si="29"/>
        <v>Nom 7</v>
      </c>
      <c r="B157" s="45"/>
      <c r="C157" s="45"/>
      <c r="D157" s="45"/>
      <c r="E157" s="45"/>
      <c r="F157" s="45"/>
      <c r="G157" s="45"/>
      <c r="H157" s="45"/>
      <c r="I157" s="45"/>
      <c r="J157" s="45"/>
      <c r="K157" s="45"/>
      <c r="L157" s="45"/>
      <c r="M157" s="45"/>
      <c r="N157" s="45"/>
      <c r="O157" s="45"/>
      <c r="P157" s="45"/>
      <c r="Q157" s="45"/>
      <c r="R157" s="45"/>
      <c r="S157" s="45"/>
      <c r="T157" s="45"/>
      <c r="U157" s="45"/>
      <c r="V157" s="45"/>
      <c r="W157" s="45"/>
      <c r="X157" s="45"/>
      <c r="Y157" s="45"/>
      <c r="Z157" s="45"/>
      <c r="AA157" s="45"/>
      <c r="AB157" s="45"/>
      <c r="AC157" s="45"/>
      <c r="AD157" s="45"/>
      <c r="AE157" s="45"/>
      <c r="AF157" s="47"/>
      <c r="AH157" s="79"/>
      <c r="AI157" s="79"/>
      <c r="AJ157" s="79"/>
      <c r="AK157" s="79"/>
      <c r="AL157" s="79"/>
      <c r="AM157" s="79"/>
      <c r="AO157" s="79"/>
      <c r="AP157" s="79"/>
    </row>
    <row r="158" spans="1:42" ht="12.75" x14ac:dyDescent="0.2">
      <c r="A158" s="1" t="str">
        <f t="shared" si="29"/>
        <v>Nom 8</v>
      </c>
      <c r="B158" s="45"/>
      <c r="C158" s="45"/>
      <c r="D158" s="45"/>
      <c r="E158" s="45"/>
      <c r="F158" s="45"/>
      <c r="G158" s="45"/>
      <c r="H158" s="45"/>
      <c r="I158" s="45"/>
      <c r="J158" s="45"/>
      <c r="K158" s="45"/>
      <c r="L158" s="53"/>
      <c r="M158" s="45"/>
      <c r="N158" s="45"/>
      <c r="O158" s="45"/>
      <c r="P158" s="45"/>
      <c r="Q158" s="45"/>
      <c r="R158" s="46"/>
      <c r="S158" s="45"/>
      <c r="T158" s="46"/>
      <c r="U158" s="46"/>
      <c r="V158" s="46"/>
      <c r="W158" s="46"/>
      <c r="X158" s="46"/>
      <c r="Y158" s="46"/>
      <c r="Z158" s="45"/>
      <c r="AA158" s="46"/>
      <c r="AB158" s="46"/>
      <c r="AC158" s="46"/>
      <c r="AD158" s="46"/>
      <c r="AE158" s="46"/>
      <c r="AF158" s="52"/>
    </row>
    <row r="159" spans="1:42" s="70" customFormat="1" ht="12.75" x14ac:dyDescent="0.2">
      <c r="A159" s="1" t="str">
        <f t="shared" si="29"/>
        <v>Nom 9</v>
      </c>
      <c r="B159" s="45"/>
      <c r="C159" s="45"/>
      <c r="D159" s="45"/>
      <c r="E159" s="45"/>
      <c r="F159" s="45"/>
      <c r="G159" s="45"/>
      <c r="H159" s="45"/>
      <c r="I159" s="45"/>
      <c r="J159" s="45"/>
      <c r="K159" s="45"/>
      <c r="L159" s="45"/>
      <c r="M159" s="45"/>
      <c r="N159" s="45"/>
      <c r="O159" s="45"/>
      <c r="P159" s="45"/>
      <c r="Q159" s="45"/>
      <c r="R159" s="45"/>
      <c r="S159" s="45"/>
      <c r="T159" s="45"/>
      <c r="U159" s="45"/>
      <c r="V159" s="45"/>
      <c r="W159" s="45"/>
      <c r="X159" s="45"/>
      <c r="Y159" s="45"/>
      <c r="Z159" s="45"/>
      <c r="AA159" s="45"/>
      <c r="AB159" s="45"/>
      <c r="AC159" s="61"/>
      <c r="AD159" s="45"/>
      <c r="AE159" s="45"/>
      <c r="AF159" s="47"/>
      <c r="AH159"/>
      <c r="AI159"/>
      <c r="AJ159"/>
      <c r="AK159"/>
      <c r="AL159"/>
      <c r="AM159"/>
      <c r="AO159"/>
      <c r="AP159"/>
    </row>
    <row r="160" spans="1:42" ht="13.5" thickBot="1" x14ac:dyDescent="0.25">
      <c r="A160" s="84" t="str">
        <f t="shared" si="29"/>
        <v>Nom 10</v>
      </c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59"/>
      <c r="AE160" s="37"/>
      <c r="AF160" s="38"/>
      <c r="AG160" s="79"/>
      <c r="AH160" s="70"/>
      <c r="AI160" s="70"/>
      <c r="AJ160" s="70"/>
      <c r="AK160" s="70"/>
      <c r="AL160" s="70"/>
      <c r="AM160" s="70"/>
      <c r="AO160" s="70"/>
      <c r="AP160" s="70"/>
    </row>
    <row r="161" spans="1:42" ht="12.75" x14ac:dyDescent="0.2"/>
    <row r="162" spans="1:42" ht="12.75" x14ac:dyDescent="0.2"/>
    <row r="163" spans="1:42" ht="12.75" x14ac:dyDescent="0.2"/>
    <row r="164" spans="1:42" ht="12.75" x14ac:dyDescent="0.2"/>
    <row r="165" spans="1:42" ht="12.75" x14ac:dyDescent="0.2"/>
    <row r="166" spans="1:42" ht="12.75" x14ac:dyDescent="0.2">
      <c r="W166" t="s">
        <v>5</v>
      </c>
    </row>
    <row r="167" spans="1:42" s="79" customFormat="1" ht="12.75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O167"/>
      <c r="AP167"/>
    </row>
    <row r="168" spans="1:42" ht="12.75" x14ac:dyDescent="0.2">
      <c r="AH168" s="79"/>
      <c r="AI168" s="79"/>
      <c r="AJ168" s="79"/>
      <c r="AK168" s="79"/>
      <c r="AL168" s="79"/>
      <c r="AM168" s="79"/>
      <c r="AO168" s="79"/>
      <c r="AP168" s="79"/>
    </row>
    <row r="169" spans="1:42" ht="12.75" x14ac:dyDescent="0.2"/>
    <row r="170" spans="1:42" s="79" customFormat="1" ht="12.75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O170"/>
      <c r="AP170"/>
    </row>
    <row r="171" spans="1:42" ht="12.75" x14ac:dyDescent="0.2">
      <c r="AH171" s="79"/>
      <c r="AI171" s="79"/>
      <c r="AJ171" s="79"/>
      <c r="AK171" s="79"/>
      <c r="AL171" s="79"/>
      <c r="AM171" s="79"/>
      <c r="AO171" s="79"/>
      <c r="AP171" s="79"/>
    </row>
    <row r="172" spans="1:42" ht="12.75" x14ac:dyDescent="0.2"/>
    <row r="173" spans="1:42" ht="12.75" x14ac:dyDescent="0.2"/>
    <row r="174" spans="1:42" ht="12.75" customHeight="1" x14ac:dyDescent="0.2"/>
  </sheetData>
  <sortState xmlns:xlrd2="http://schemas.microsoft.com/office/spreadsheetml/2017/richdata2" ref="A8:AF16">
    <sortCondition ref="A8:A16"/>
  </sortState>
  <mergeCells count="18">
    <mergeCell ref="B149:AF149"/>
    <mergeCell ref="B110:AF110"/>
    <mergeCell ref="B123:AF123"/>
    <mergeCell ref="B136:AF136"/>
    <mergeCell ref="B71:AF71"/>
    <mergeCell ref="B84:AF84"/>
    <mergeCell ref="B97:AF97"/>
    <mergeCell ref="B45:AF45"/>
    <mergeCell ref="B58:AF58"/>
    <mergeCell ref="AO4:AP5"/>
    <mergeCell ref="B6:AF6"/>
    <mergeCell ref="B19:AF19"/>
    <mergeCell ref="AH4:AM5"/>
    <mergeCell ref="AR4:AS5"/>
    <mergeCell ref="A2:AF2"/>
    <mergeCell ref="B4:C4"/>
    <mergeCell ref="G4:H4"/>
    <mergeCell ref="B32:AF32"/>
  </mergeCells>
  <phoneticPr fontId="18" type="noConversion"/>
  <conditionalFormatting sqref="B7:AF7">
    <cfRule type="expression" dxfId="50" priority="19" stopIfTrue="1">
      <formula>WEEKDAY(B7,2)&gt;5</formula>
    </cfRule>
    <cfRule type="expression" dxfId="49" priority="20" stopIfTrue="1">
      <formula>AND(B7&lt;&gt;"",COUNTIF(Feries,B7)&gt;0)</formula>
    </cfRule>
    <cfRule type="expression" dxfId="48" priority="21" stopIfTrue="1">
      <formula>AND(B7&lt;&gt;"",COUNTIF(Recup_FN,B7)&gt;0)</formula>
    </cfRule>
  </conditionalFormatting>
  <conditionalFormatting sqref="B17:AE17 B8:AF16 AS11">
    <cfRule type="expression" dxfId="47" priority="22" stopIfTrue="1">
      <formula>WEEKDAY(B$7,2)&gt;5</formula>
    </cfRule>
    <cfRule type="expression" dxfId="46" priority="23" stopIfTrue="1">
      <formula>AND(B$7&lt;&gt;"",COUNTIF(Feries,B$7)&gt;0)</formula>
    </cfRule>
    <cfRule type="expression" dxfId="45" priority="24" stopIfTrue="1">
      <formula>AND(B$7&lt;&gt;"",COUNTIF(Recup_FN,B$7)&gt;0)</formula>
    </cfRule>
  </conditionalFormatting>
  <conditionalFormatting sqref="B35 B34:C34 B20:AD30">
    <cfRule type="expression" dxfId="44" priority="25" stopIfTrue="1">
      <formula>WEEKDAY(B$20,2)&gt;5</formula>
    </cfRule>
    <cfRule type="expression" dxfId="43" priority="26" stopIfTrue="1">
      <formula>AND(B$20&lt;&gt;"",COUNTIF(Feries,B$20)&gt;0)</formula>
    </cfRule>
    <cfRule type="expression" dxfId="42" priority="27" stopIfTrue="1">
      <formula>AND(B$20&lt;&gt;"",COUNTIF(Recup_FN,B$20)&gt;0)</formula>
    </cfRule>
  </conditionalFormatting>
  <conditionalFormatting sqref="B33:C33 B36:B43 C35:C43 D33:AF43">
    <cfRule type="expression" dxfId="41" priority="28" stopIfTrue="1">
      <formula>WEEKDAY(B$33,2)&gt;5</formula>
    </cfRule>
    <cfRule type="expression" dxfId="40" priority="29" stopIfTrue="1">
      <formula>AND(B$33&lt;&gt;"",COUNTIF(Feries,B$33)&gt;0)</formula>
    </cfRule>
    <cfRule type="expression" dxfId="39" priority="30" stopIfTrue="1">
      <formula>AND(B$33&lt;&gt;"",COUNTIF(Recup_FN,B$33)&gt;0)</formula>
    </cfRule>
  </conditionalFormatting>
  <conditionalFormatting sqref="H89 B46:AE56">
    <cfRule type="expression" dxfId="38" priority="31" stopIfTrue="1">
      <formula>WEEKDAY(B$46,2)&gt;5</formula>
    </cfRule>
    <cfRule type="expression" dxfId="37" priority="32" stopIfTrue="1">
      <formula>AND(B$46&lt;&gt;"",COUNTIF(Feries,B$46)&gt;0)</formula>
    </cfRule>
    <cfRule type="expression" dxfId="36" priority="33" stopIfTrue="1">
      <formula>AND(B$46&lt;&gt;"",COUNTIF(Recup_FN,B$46)&gt;0)</formula>
    </cfRule>
  </conditionalFormatting>
  <conditionalFormatting sqref="B59:AF69">
    <cfRule type="expression" dxfId="35" priority="34" stopIfTrue="1">
      <formula>WEEKDAY(B$59,2)&gt;5</formula>
    </cfRule>
    <cfRule type="expression" dxfId="34" priority="35" stopIfTrue="1">
      <formula>AND(B$59&lt;&gt;"",COUNTIF(Feries,B$59)&gt;0)</formula>
    </cfRule>
    <cfRule type="expression" dxfId="33" priority="36" stopIfTrue="1">
      <formula>AND(B$59&lt;&gt;"",COUNTIF(Recup_FN,B$59)&gt;0)</formula>
    </cfRule>
  </conditionalFormatting>
  <conditionalFormatting sqref="Q76:R76 Q72:U75 P72:P76 S76:U82 P77:R82 V72:AE82 B72:O82">
    <cfRule type="expression" dxfId="32" priority="37" stopIfTrue="1">
      <formula>WEEKDAY(B$72,2)&gt;5</formula>
    </cfRule>
    <cfRule type="expression" dxfId="31" priority="38" stopIfTrue="1">
      <formula>AND(B$72&lt;&gt;"",COUNTIF(Feries,B$72)&gt;0)</formula>
    </cfRule>
    <cfRule type="expression" dxfId="30" priority="39" stopIfTrue="1">
      <formula>AND(B$72&lt;&gt;"",COUNTIF(Recup_FN,B$72)&gt;0)</formula>
    </cfRule>
  </conditionalFormatting>
  <conditionalFormatting sqref="H85:H88 B85:G86 B87:E87 H90:H95 I85:AF95 B88:G95">
    <cfRule type="expression" dxfId="29" priority="40" stopIfTrue="1">
      <formula>WEEKDAY(B$85,2)&gt;5</formula>
    </cfRule>
    <cfRule type="expression" dxfId="28" priority="41" stopIfTrue="1">
      <formula>AND(B$85&lt;&gt;"",COUNTIF(Feries,B$85)&gt;0)</formula>
    </cfRule>
    <cfRule type="expression" dxfId="27" priority="42" stopIfTrue="1">
      <formula>AND(B$85&lt;&gt;"",COUNTIF(Recup_FN,B$85)&gt;0)</formula>
    </cfRule>
  </conditionalFormatting>
  <conditionalFormatting sqref="B98:AF108">
    <cfRule type="expression" dxfId="26" priority="43" stopIfTrue="1">
      <formula>WEEKDAY(B$98,2)&gt;5</formula>
    </cfRule>
    <cfRule type="expression" dxfId="25" priority="44" stopIfTrue="1">
      <formula>AND(B$98&lt;&gt;"",COUNTIF(Feries,B$98)&gt;0)</formula>
    </cfRule>
    <cfRule type="expression" dxfId="24" priority="45" stopIfTrue="1">
      <formula>AND(B$98&lt;&gt;"",COUNTIF(Recup_FN,B$98)&gt;0)</formula>
    </cfRule>
  </conditionalFormatting>
  <conditionalFormatting sqref="B111:AE112 B113:H113 J113:AE113 B114:AE121">
    <cfRule type="expression" dxfId="23" priority="46" stopIfTrue="1">
      <formula>WEEKDAY(B$111,2)&gt;5</formula>
    </cfRule>
    <cfRule type="expression" dxfId="22" priority="47" stopIfTrue="1">
      <formula>AND(B$111&lt;&gt;"",COUNTIF(Feries,B$111)&gt;0)</formula>
    </cfRule>
    <cfRule type="expression" dxfId="21" priority="48" stopIfTrue="1">
      <formula>AND(B$111&lt;&gt;"",COUNTIF(Recup_FN,B$111)&gt;0)</formula>
    </cfRule>
  </conditionalFormatting>
  <conditionalFormatting sqref="B124:AF134">
    <cfRule type="expression" dxfId="20" priority="49" stopIfTrue="1">
      <formula>WEEKDAY(B$124,2)&gt;5</formula>
    </cfRule>
    <cfRule type="expression" dxfId="19" priority="50" stopIfTrue="1">
      <formula>AND(B$124&lt;&gt;"",COUNTIF(Feries,B$124)&gt;0)</formula>
    </cfRule>
    <cfRule type="expression" dxfId="18" priority="51" stopIfTrue="1">
      <formula>AND(B$124&lt;&gt;"",COUNTIF(Recup_FN,B$124)&gt;0)</formula>
    </cfRule>
  </conditionalFormatting>
  <conditionalFormatting sqref="B137:AE147">
    <cfRule type="expression" dxfId="17" priority="52" stopIfTrue="1">
      <formula>WEEKDAY(B$137,2)&gt;5</formula>
    </cfRule>
    <cfRule type="expression" dxfId="16" priority="53" stopIfTrue="1">
      <formula>AND(B$137&lt;&gt;"",COUNTIF(Feries,B$137)&gt;0)</formula>
    </cfRule>
    <cfRule type="expression" dxfId="15" priority="54" stopIfTrue="1">
      <formula>AND(B$137&lt;&gt;"",COUNTIF(Recup_FN,B$137)&gt;0)</formula>
    </cfRule>
  </conditionalFormatting>
  <conditionalFormatting sqref="B150:AF160">
    <cfRule type="expression" dxfId="14" priority="55" stopIfTrue="1">
      <formula>WEEKDAY(B$150,2)&gt;5</formula>
    </cfRule>
    <cfRule type="expression" dxfId="13" priority="56" stopIfTrue="1">
      <formula>AND(B$150&lt;&gt;"",COUNTIF(Feries,B$150)&gt;0)</formula>
    </cfRule>
    <cfRule type="expression" dxfId="12" priority="57" stopIfTrue="1">
      <formula>AND(B$150&lt;&gt;"",COUNTIF(Recup_FN,B$150)&gt;0)</formula>
    </cfRule>
  </conditionalFormatting>
  <conditionalFormatting sqref="AF17">
    <cfRule type="expression" dxfId="11" priority="16" stopIfTrue="1">
      <formula>WEEKDAY(AF$7,2)&gt;5</formula>
    </cfRule>
    <cfRule type="expression" dxfId="10" priority="17" stopIfTrue="1">
      <formula>AND(AF$7&lt;&gt;"",COUNTIF(Feries,AF$7)&gt;0)</formula>
    </cfRule>
    <cfRule type="expression" dxfId="9" priority="18" stopIfTrue="1">
      <formula>AND(AF$7&lt;&gt;"",COUNTIF(Recup_FN,AF$7)&gt;0)</formula>
    </cfRule>
  </conditionalFormatting>
  <conditionalFormatting sqref="I113">
    <cfRule type="expression" dxfId="8" priority="13" stopIfTrue="1">
      <formula>WEEKDAY(I$111,2)&gt;5</formula>
    </cfRule>
    <cfRule type="expression" dxfId="7" priority="14" stopIfTrue="1">
      <formula>AND(I$111&lt;&gt;"",COUNTIF(Feries,I$111)&gt;0)</formula>
    </cfRule>
    <cfRule type="expression" dxfId="6" priority="15" stopIfTrue="1">
      <formula>AND(I$111&lt;&gt;"",COUNTIF(Recup_FN,I$111)&gt;0)</formula>
    </cfRule>
  </conditionalFormatting>
  <conditionalFormatting sqref="G87">
    <cfRule type="expression" dxfId="5" priority="10" stopIfTrue="1">
      <formula>WEEKDAY(G$85,2)&gt;5</formula>
    </cfRule>
    <cfRule type="expression" dxfId="4" priority="11" stopIfTrue="1">
      <formula>AND(G$85&lt;&gt;"",COUNTIF(Feries,G$85)&gt;0)</formula>
    </cfRule>
    <cfRule type="expression" dxfId="3" priority="12" stopIfTrue="1">
      <formula>AND(G$85&lt;&gt;"",COUNTIF(Recup_FN,G$85)&gt;0)</formula>
    </cfRule>
  </conditionalFormatting>
  <conditionalFormatting sqref="F87">
    <cfRule type="expression" dxfId="2" priority="7" stopIfTrue="1">
      <formula>WEEKDAY(F$85,2)&gt;5</formula>
    </cfRule>
    <cfRule type="expression" dxfId="1" priority="8" stopIfTrue="1">
      <formula>AND(F$85&lt;&gt;"",COUNTIF(Feries,F$85)&gt;0)</formula>
    </cfRule>
    <cfRule type="expression" dxfId="0" priority="9" stopIfTrue="1">
      <formula>AND(F$85&lt;&gt;"",COUNTIF(Recup_FN,F$85)&gt;0)</formula>
    </cfRule>
  </conditionalFormatting>
  <dataValidations count="2">
    <dataValidation allowBlank="1" showInputMessage="1" showErrorMessage="1" sqref="AF111" xr:uid="{00000000-0002-0000-0E00-000000000000}"/>
    <dataValidation type="list" allowBlank="1" showInputMessage="1" showErrorMessage="1" sqref="Q138:U139 V139 V138:W138 B151:AF160 B21:AF30 B34:AF43 B47:AF56 B60:AF69 B73:AF82 B99:AF108 B112:AF121 B125:AF134 Q140:W147 B138:P147 X138:AF147 B86:AF95 B8:AF17" xr:uid="{00000000-0002-0000-0E00-000001000000}">
      <formula1>Legende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43" max="31" man="1"/>
    <brk id="82" max="31" man="1"/>
    <brk id="121" max="31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0"/>
  <dimension ref="A1:A30"/>
  <sheetViews>
    <sheetView topLeftCell="A10" workbookViewId="0">
      <selection activeCell="A22" sqref="A22"/>
    </sheetView>
  </sheetViews>
  <sheetFormatPr baseColWidth="10" defaultRowHeight="12.75" x14ac:dyDescent="0.2"/>
  <cols>
    <col min="1" max="1" width="151.42578125" customWidth="1"/>
  </cols>
  <sheetData>
    <row r="1" spans="1:1" ht="17.25" customHeight="1" x14ac:dyDescent="0.2">
      <c r="A1" s="114" t="s">
        <v>3</v>
      </c>
    </row>
    <row r="2" spans="1:1" s="17" customFormat="1" x14ac:dyDescent="0.2">
      <c r="A2" s="16"/>
    </row>
    <row r="3" spans="1:1" x14ac:dyDescent="0.2">
      <c r="A3" s="14" t="s">
        <v>47</v>
      </c>
    </row>
    <row r="4" spans="1:1" x14ac:dyDescent="0.2">
      <c r="A4" s="14"/>
    </row>
    <row r="5" spans="1:1" x14ac:dyDescent="0.2">
      <c r="A5" s="108" t="s">
        <v>39</v>
      </c>
    </row>
    <row r="6" spans="1:1" x14ac:dyDescent="0.2">
      <c r="A6" s="106" t="s">
        <v>40</v>
      </c>
    </row>
    <row r="7" spans="1:1" x14ac:dyDescent="0.2">
      <c r="A7" s="106" t="s">
        <v>38</v>
      </c>
    </row>
    <row r="9" spans="1:1" x14ac:dyDescent="0.2">
      <c r="A9" s="105" t="s">
        <v>37</v>
      </c>
    </row>
    <row r="10" spans="1:1" x14ac:dyDescent="0.2">
      <c r="A10" s="110" t="s">
        <v>34</v>
      </c>
    </row>
    <row r="11" spans="1:1" x14ac:dyDescent="0.2">
      <c r="A11" s="110" t="s">
        <v>35</v>
      </c>
    </row>
    <row r="12" spans="1:1" x14ac:dyDescent="0.2">
      <c r="A12" s="110" t="s">
        <v>36</v>
      </c>
    </row>
    <row r="13" spans="1:1" x14ac:dyDescent="0.2">
      <c r="A13" s="106" t="s">
        <v>38</v>
      </c>
    </row>
    <row r="14" spans="1:1" x14ac:dyDescent="0.2">
      <c r="A14" s="107"/>
    </row>
    <row r="15" spans="1:1" x14ac:dyDescent="0.2">
      <c r="A15" s="109" t="s">
        <v>42</v>
      </c>
    </row>
    <row r="16" spans="1:1" x14ac:dyDescent="0.2">
      <c r="A16" s="106" t="s">
        <v>44</v>
      </c>
    </row>
    <row r="17" spans="1:1" x14ac:dyDescent="0.2">
      <c r="A17" s="106" t="s">
        <v>45</v>
      </c>
    </row>
    <row r="18" spans="1:1" x14ac:dyDescent="0.2">
      <c r="A18" s="110" t="s">
        <v>41</v>
      </c>
    </row>
    <row r="19" spans="1:1" x14ac:dyDescent="0.2">
      <c r="A19" s="112" t="s">
        <v>48</v>
      </c>
    </row>
    <row r="20" spans="1:1" x14ac:dyDescent="0.2">
      <c r="A20" s="111" t="s">
        <v>49</v>
      </c>
    </row>
    <row r="21" spans="1:1" x14ac:dyDescent="0.2">
      <c r="A21" s="111" t="s">
        <v>50</v>
      </c>
    </row>
    <row r="22" spans="1:1" x14ac:dyDescent="0.2">
      <c r="A22" s="110" t="s">
        <v>33</v>
      </c>
    </row>
    <row r="24" spans="1:1" x14ac:dyDescent="0.2">
      <c r="A24" s="109" t="s">
        <v>43</v>
      </c>
    </row>
    <row r="25" spans="1:1" x14ac:dyDescent="0.2">
      <c r="A25" s="110" t="s">
        <v>46</v>
      </c>
    </row>
    <row r="26" spans="1:1" x14ac:dyDescent="0.2">
      <c r="A26" s="106" t="s">
        <v>53</v>
      </c>
    </row>
    <row r="27" spans="1:1" x14ac:dyDescent="0.2">
      <c r="A27" s="110" t="s">
        <v>52</v>
      </c>
    </row>
    <row r="28" spans="1:1" x14ac:dyDescent="0.2">
      <c r="A28" s="110" t="s">
        <v>54</v>
      </c>
    </row>
    <row r="29" spans="1:1" x14ac:dyDescent="0.2">
      <c r="A29" s="110" t="s">
        <v>55</v>
      </c>
    </row>
    <row r="30" spans="1:1" x14ac:dyDescent="0.2">
      <c r="A30" s="110" t="s">
        <v>56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2021</vt:lpstr>
      <vt:lpstr>Aide</vt:lpstr>
      <vt:lpstr>'2021'!An</vt:lpstr>
      <vt:lpstr>'2021'!Impression_des_titres</vt:lpstr>
      <vt:lpstr>'2021'!Plage_mois</vt:lpstr>
      <vt:lpstr>'2021'!Zone_d_impression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Dany</cp:lastModifiedBy>
  <cp:lastPrinted>2021-03-14T16:21:41Z</cp:lastPrinted>
  <dcterms:created xsi:type="dcterms:W3CDTF">2006-03-20T19:05:41Z</dcterms:created>
  <dcterms:modified xsi:type="dcterms:W3CDTF">2021-10-06T15:14:02Z</dcterms:modified>
</cp:coreProperties>
</file>