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MORELESS\"/>
    </mc:Choice>
  </mc:AlternateContent>
  <xr:revisionPtr revIDLastSave="0" documentId="13_ncr:1_{EC8DB5F4-0D48-495E-919E-779A2E46F46E}" xr6:coauthVersionLast="46" xr6:coauthVersionMax="46" xr10:uidLastSave="{00000000-0000-0000-0000-000000000000}"/>
  <bookViews>
    <workbookView xWindow="-120" yWindow="-120" windowWidth="29040" windowHeight="15840" tabRatio="650" xr2:uid="{F6959C75-D0F3-425B-9C3D-CF4C5D976216}"/>
  </bookViews>
  <sheets>
    <sheet name="JEU" sheetId="7" r:id="rId1"/>
    <sheet name="Règles" sheetId="14" r:id="rId2"/>
    <sheet name="Feuille Décompte" sheetId="15" r:id="rId3"/>
    <sheet name="Cartes JEU" sheetId="10" r:id="rId4"/>
    <sheet name="Exemple LETTRES" sheetId="11" r:id="rId5"/>
    <sheet name="Exemple CHIFFRES" sheetId="12" r:id="rId6"/>
  </sheets>
  <definedNames>
    <definedName name="_xlnm._FilterDatabase" localSheetId="0" hidden="1">JEU!$X$5:$Y$5</definedName>
    <definedName name="CARTES">'Cartes JEU'!$A$1:$EQ$7</definedName>
    <definedName name="CHOIX">JEU!$L$17</definedName>
    <definedName name="DECOMPTE">'Feuille Décompte'!$B$1:$K$36</definedName>
    <definedName name="ExCHIFFRES">'Exemple CHIFFRES'!$A$1:$AE$19</definedName>
    <definedName name="EXlettres">'Exemple LETTRES'!$A$1:$AD$31</definedName>
    <definedName name="PLAGE">JEU!$A$1:$Z$19</definedName>
    <definedName name="REGLES">Règles!$A$1:$Q$44</definedName>
    <definedName name="SIGNE">JEU!$AB$141</definedName>
    <definedName name="_xlnm.Print_Area" localSheetId="3">'Cartes JEU'!$A:$EQ</definedName>
    <definedName name="_xlnm.Print_Area" localSheetId="5">'Exemple CHIFFRES'!$A$1:$AE$19</definedName>
    <definedName name="_xlnm.Print_Area" localSheetId="4">'Exemple LETTRES'!$A$1:$AD$31</definedName>
    <definedName name="_xlnm.Print_Area" localSheetId="2">'Feuille Décompte'!$A$21:$U$64</definedName>
    <definedName name="_xlnm.Print_Area" localSheetId="0">JEU!$S$21:$S$64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24" i="7" l="1"/>
  <c r="Z25" i="7" s="1"/>
  <c r="Z26" i="7" l="1"/>
  <c r="AA154" i="7"/>
  <c r="Z151" i="7" s="1"/>
  <c r="AA155" i="7"/>
  <c r="AA151" i="7" s="1"/>
  <c r="AA156" i="7"/>
  <c r="AB151" i="7" s="1"/>
  <c r="AA157" i="7"/>
  <c r="AC151" i="7" s="1"/>
  <c r="AA158" i="7"/>
  <c r="AD151" i="7" s="1"/>
  <c r="AA153" i="7"/>
  <c r="Y151" i="7" s="1"/>
  <c r="AA159" i="7"/>
  <c r="AE151" i="7" s="1"/>
  <c r="AA160" i="7"/>
  <c r="AF151" i="7" s="1"/>
  <c r="AA161" i="7"/>
  <c r="AA162" i="7"/>
  <c r="AA163" i="7"/>
  <c r="AA164" i="7"/>
  <c r="AA165" i="7"/>
  <c r="AA166" i="7"/>
  <c r="AA167" i="7"/>
  <c r="AA168" i="7"/>
  <c r="AA169" i="7"/>
  <c r="AA170" i="7"/>
  <c r="AA171" i="7"/>
  <c r="AA172" i="7"/>
  <c r="AA173" i="7"/>
  <c r="AA174" i="7"/>
  <c r="AA175" i="7"/>
  <c r="AA176" i="7"/>
  <c r="AA177" i="7"/>
  <c r="AA178" i="7"/>
  <c r="AA179" i="7"/>
  <c r="AA180" i="7"/>
  <c r="AA181" i="7"/>
  <c r="AA182" i="7"/>
  <c r="AA183" i="7"/>
  <c r="AA184" i="7"/>
  <c r="AA185" i="7"/>
  <c r="AA186" i="7"/>
  <c r="AA187" i="7"/>
  <c r="AA188" i="7"/>
  <c r="AA189" i="7"/>
  <c r="AA190" i="7"/>
  <c r="AA191" i="7"/>
  <c r="AA192" i="7"/>
  <c r="AA193" i="7"/>
  <c r="AA194" i="7"/>
  <c r="AA195" i="7"/>
  <c r="AA196" i="7"/>
  <c r="AA197" i="7"/>
  <c r="AA198" i="7"/>
  <c r="AA199" i="7"/>
  <c r="AA200" i="7"/>
  <c r="AA201" i="7"/>
  <c r="AA202" i="7"/>
  <c r="AA203" i="7"/>
  <c r="AA204" i="7"/>
  <c r="AA205" i="7"/>
  <c r="AA206" i="7"/>
  <c r="AA207" i="7"/>
  <c r="AA208" i="7"/>
  <c r="AA209" i="7"/>
  <c r="AA210" i="7"/>
  <c r="AA211" i="7"/>
  <c r="AA212" i="7"/>
  <c r="AA213" i="7"/>
  <c r="AA214" i="7"/>
  <c r="AA215" i="7"/>
  <c r="AA216" i="7"/>
  <c r="AA217" i="7"/>
  <c r="AA218" i="7"/>
  <c r="AA219" i="7"/>
  <c r="AA220" i="7"/>
  <c r="AA221" i="7"/>
  <c r="AA222" i="7"/>
  <c r="AA223" i="7"/>
  <c r="AA224" i="7"/>
  <c r="AA225" i="7"/>
  <c r="AA226" i="7"/>
  <c r="AA227" i="7"/>
  <c r="AA228" i="7"/>
  <c r="AA229" i="7"/>
  <c r="AA230" i="7"/>
  <c r="AA231" i="7"/>
  <c r="AA232" i="7"/>
  <c r="AA233" i="7"/>
  <c r="AA234" i="7"/>
  <c r="AA235" i="7"/>
  <c r="AA236" i="7"/>
  <c r="AA237" i="7"/>
  <c r="AA238" i="7"/>
  <c r="AA239" i="7"/>
  <c r="AA240" i="7"/>
  <c r="AA241" i="7"/>
  <c r="AA242" i="7"/>
  <c r="AA243" i="7"/>
  <c r="AA244" i="7"/>
  <c r="AA245" i="7"/>
  <c r="AA246" i="7"/>
  <c r="AA247" i="7"/>
  <c r="AA248" i="7"/>
  <c r="AA249" i="7"/>
  <c r="AA250" i="7"/>
  <c r="AA251" i="7"/>
  <c r="AA252" i="7"/>
  <c r="AA253" i="7"/>
  <c r="AA254" i="7"/>
  <c r="AA255" i="7"/>
  <c r="AA256" i="7"/>
  <c r="AA257" i="7"/>
  <c r="AA258" i="7"/>
  <c r="AA259" i="7"/>
  <c r="AA260" i="7"/>
  <c r="AA261" i="7"/>
  <c r="AA262" i="7"/>
  <c r="AA263" i="7"/>
  <c r="AA264" i="7"/>
  <c r="AA265" i="7"/>
  <c r="AA266" i="7"/>
  <c r="AA267" i="7"/>
  <c r="AA268" i="7"/>
  <c r="AA269" i="7"/>
  <c r="AA270" i="7"/>
  <c r="AA271" i="7"/>
  <c r="AA272" i="7"/>
  <c r="AA152" i="7"/>
  <c r="X151" i="7" s="1"/>
  <c r="Y153" i="7"/>
  <c r="Y154" i="7"/>
  <c r="Y155" i="7"/>
  <c r="Y156" i="7"/>
  <c r="Y157" i="7"/>
  <c r="Y158" i="7"/>
  <c r="Y159" i="7"/>
  <c r="Y160" i="7"/>
  <c r="Y161" i="7"/>
  <c r="Y162" i="7"/>
  <c r="Y163" i="7"/>
  <c r="Y164" i="7"/>
  <c r="Y165" i="7"/>
  <c r="Y166" i="7"/>
  <c r="Y167" i="7"/>
  <c r="Y168" i="7"/>
  <c r="Y169" i="7"/>
  <c r="Y170" i="7"/>
  <c r="Y171" i="7"/>
  <c r="Y172" i="7"/>
  <c r="Y173" i="7"/>
  <c r="Y174" i="7"/>
  <c r="Y175" i="7"/>
  <c r="Y176" i="7"/>
  <c r="Y177" i="7"/>
  <c r="Y178" i="7"/>
  <c r="Y179" i="7"/>
  <c r="Y180" i="7"/>
  <c r="Y181" i="7"/>
  <c r="Y182" i="7"/>
  <c r="Y183" i="7"/>
  <c r="Y184" i="7"/>
  <c r="Y185" i="7"/>
  <c r="Y186" i="7"/>
  <c r="Y187" i="7"/>
  <c r="Y188" i="7"/>
  <c r="Y189" i="7"/>
  <c r="Y190" i="7"/>
  <c r="Y191" i="7"/>
  <c r="Y192" i="7"/>
  <c r="Y193" i="7"/>
  <c r="Y194" i="7"/>
  <c r="Y195" i="7"/>
  <c r="Y196" i="7"/>
  <c r="Y197" i="7"/>
  <c r="Y198" i="7"/>
  <c r="Y199" i="7"/>
  <c r="Y200" i="7"/>
  <c r="Y201" i="7"/>
  <c r="Y202" i="7"/>
  <c r="Y203" i="7"/>
  <c r="Y204" i="7"/>
  <c r="Y205" i="7"/>
  <c r="Y206" i="7"/>
  <c r="Y207" i="7"/>
  <c r="Y208" i="7"/>
  <c r="Y209" i="7"/>
  <c r="Y210" i="7"/>
  <c r="Y211" i="7"/>
  <c r="Y212" i="7"/>
  <c r="Y213" i="7"/>
  <c r="Y214" i="7"/>
  <c r="Y215" i="7"/>
  <c r="Y216" i="7"/>
  <c r="Y217" i="7"/>
  <c r="Y218" i="7"/>
  <c r="Y219" i="7"/>
  <c r="Y220" i="7"/>
  <c r="Y221" i="7"/>
  <c r="Y222" i="7"/>
  <c r="Y223" i="7"/>
  <c r="Y224" i="7"/>
  <c r="Y225" i="7"/>
  <c r="Y226" i="7"/>
  <c r="Y227" i="7"/>
  <c r="Y228" i="7"/>
  <c r="Y229" i="7"/>
  <c r="Y230" i="7"/>
  <c r="Y231" i="7"/>
  <c r="Y232" i="7"/>
  <c r="Y233" i="7"/>
  <c r="Y234" i="7"/>
  <c r="Y235" i="7"/>
  <c r="Y236" i="7"/>
  <c r="Y237" i="7"/>
  <c r="Y238" i="7"/>
  <c r="Y239" i="7"/>
  <c r="Y240" i="7"/>
  <c r="Y241" i="7"/>
  <c r="Y242" i="7"/>
  <c r="Y243" i="7"/>
  <c r="Y244" i="7"/>
  <c r="Y245" i="7"/>
  <c r="Y246" i="7"/>
  <c r="Y247" i="7"/>
  <c r="Y248" i="7"/>
  <c r="Y249" i="7"/>
  <c r="Y250" i="7"/>
  <c r="Y251" i="7"/>
  <c r="Y252" i="7"/>
  <c r="Y253" i="7"/>
  <c r="Y254" i="7"/>
  <c r="Y255" i="7"/>
  <c r="Y256" i="7"/>
  <c r="Y257" i="7"/>
  <c r="Y258" i="7"/>
  <c r="Y259" i="7"/>
  <c r="Y260" i="7"/>
  <c r="Y261" i="7"/>
  <c r="Y262" i="7"/>
  <c r="Y263" i="7"/>
  <c r="Y264" i="7"/>
  <c r="Y265" i="7"/>
  <c r="Y266" i="7"/>
  <c r="Y267" i="7"/>
  <c r="Y268" i="7"/>
  <c r="Y269" i="7"/>
  <c r="Y270" i="7"/>
  <c r="Y271" i="7"/>
  <c r="Y272" i="7"/>
  <c r="Y152" i="7"/>
  <c r="AD117" i="7"/>
  <c r="AB117" i="7"/>
  <c r="Z117" i="7"/>
  <c r="X117" i="7"/>
  <c r="X103" i="7"/>
  <c r="X105" i="7"/>
  <c r="X106" i="7"/>
  <c r="X107" i="7"/>
  <c r="X108" i="7"/>
  <c r="X109" i="7"/>
  <c r="X110" i="7"/>
  <c r="X111" i="7"/>
  <c r="X112" i="7"/>
  <c r="X104" i="7"/>
  <c r="X113" i="7"/>
  <c r="X114" i="7"/>
  <c r="X115" i="7"/>
  <c r="Y277" i="7" l="1"/>
  <c r="AB141" i="7"/>
  <c r="AC144" i="7" s="1"/>
  <c r="AD142" i="7" l="1"/>
  <c r="AB144" i="7"/>
  <c r="AD145" i="7"/>
  <c r="AB145" i="7"/>
  <c r="AB142" i="7"/>
  <c r="AD144" i="7"/>
  <c r="AC145" i="7"/>
  <c r="AC142" i="7"/>
  <c r="AD143" i="7"/>
  <c r="AB143" i="7"/>
  <c r="AC143" i="7"/>
  <c r="AB147" i="7" l="1"/>
  <c r="X147" i="7"/>
  <c r="Z147" i="7"/>
</calcChain>
</file>

<file path=xl/sharedStrings.xml><?xml version="1.0" encoding="utf-8"?>
<sst xmlns="http://schemas.openxmlformats.org/spreadsheetml/2006/main" count="500" uniqueCount="198">
  <si>
    <t>1 - Partie LETTRES</t>
  </si>
  <si>
    <t>L1</t>
  </si>
  <si>
    <t>L2</t>
  </si>
  <si>
    <t>L3</t>
  </si>
  <si>
    <t>Matériel nécessaire</t>
  </si>
  <si>
    <t>T</t>
  </si>
  <si>
    <t>L4</t>
  </si>
  <si>
    <t>L5</t>
  </si>
  <si>
    <t>L6</t>
  </si>
  <si>
    <t>L7</t>
  </si>
  <si>
    <t>L8</t>
  </si>
  <si>
    <t>B</t>
  </si>
  <si>
    <t>C</t>
  </si>
  <si>
    <t>D</t>
  </si>
  <si>
    <t>F</t>
  </si>
  <si>
    <t>G</t>
  </si>
  <si>
    <t>H</t>
  </si>
  <si>
    <t>J</t>
  </si>
  <si>
    <t>L</t>
  </si>
  <si>
    <t>M</t>
  </si>
  <si>
    <t>N</t>
  </si>
  <si>
    <t>P</t>
  </si>
  <si>
    <t>Q</t>
  </si>
  <si>
    <t>R</t>
  </si>
  <si>
    <t>S</t>
  </si>
  <si>
    <t>V</t>
  </si>
  <si>
    <t>W</t>
  </si>
  <si>
    <t>X</t>
  </si>
  <si>
    <t>Z</t>
  </si>
  <si>
    <t>*</t>
  </si>
  <si>
    <t>L9</t>
  </si>
  <si>
    <t>C1</t>
  </si>
  <si>
    <t>C2</t>
  </si>
  <si>
    <t>C3</t>
  </si>
  <si>
    <t>C4</t>
  </si>
  <si>
    <t>S1</t>
  </si>
  <si>
    <t>S2</t>
  </si>
  <si>
    <t>S3</t>
  </si>
  <si>
    <t>+</t>
  </si>
  <si>
    <t>-</t>
  </si>
  <si>
    <t>1 point</t>
  </si>
  <si>
    <t xml:space="preserve"> - soit il n'y parvient pas et il marque 0 point sur ce tirage (même s'il avait trouvé un mot de 4 ou 5 lettres)</t>
  </si>
  <si>
    <t xml:space="preserve">2) Cliquez sur </t>
  </si>
  <si>
    <t xml:space="preserve">3) Cliquez sur </t>
  </si>
  <si>
    <t>pour lancer le tirage des 4 chiffres</t>
  </si>
  <si>
    <t>2 - Partie CHIFFRES et SIGNES</t>
  </si>
  <si>
    <t>Tirage</t>
  </si>
  <si>
    <t>Joueur 1</t>
  </si>
  <si>
    <t>Joueur 2</t>
  </si>
  <si>
    <t>Joueur 3</t>
  </si>
  <si>
    <t>Joueur 4</t>
  </si>
  <si>
    <t>Joueur 5</t>
  </si>
  <si>
    <t>Joueur 6</t>
  </si>
  <si>
    <t>Joueur 7</t>
  </si>
  <si>
    <t>Prénom</t>
  </si>
  <si>
    <t>Partie 1</t>
  </si>
  <si>
    <t>Partie 2</t>
  </si>
  <si>
    <t>Partie 3</t>
  </si>
  <si>
    <t>Partie 4</t>
  </si>
  <si>
    <t>Partie 5</t>
  </si>
  <si>
    <t>Partie 6</t>
  </si>
  <si>
    <t>Partie 7</t>
  </si>
  <si>
    <t>Partie 8</t>
  </si>
  <si>
    <t>Partie 9</t>
  </si>
  <si>
    <t>Partie 10</t>
  </si>
  <si>
    <t>Total</t>
  </si>
  <si>
    <t xml:space="preserve"> ------&gt;</t>
  </si>
  <si>
    <t>3 points</t>
  </si>
  <si>
    <t>5 points</t>
  </si>
  <si>
    <t>JEU de LETTRES</t>
  </si>
  <si>
    <r>
      <t>Règles du</t>
    </r>
    <r>
      <rPr>
        <b/>
        <sz val="36"/>
        <color rgb="FFFF0000"/>
        <rFont val="Calibri"/>
        <family val="2"/>
        <scheme val="minor"/>
      </rPr>
      <t xml:space="preserve"> </t>
    </r>
    <r>
      <rPr>
        <b/>
        <sz val="48"/>
        <color rgb="FF0000FF"/>
        <rFont val="Arial Black"/>
        <family val="2"/>
      </rPr>
      <t>MORE</t>
    </r>
    <r>
      <rPr>
        <b/>
        <sz val="48"/>
        <color rgb="FFFF0000"/>
        <rFont val="Arial Black"/>
        <family val="2"/>
      </rPr>
      <t>LESS</t>
    </r>
    <r>
      <rPr>
        <b/>
        <sz val="36"/>
        <color theme="1"/>
        <rFont val="Calibri"/>
        <family val="2"/>
        <scheme val="minor"/>
      </rPr>
      <t xml:space="preserve">       </t>
    </r>
  </si>
  <si>
    <r>
      <t xml:space="preserve"> - Il comporte </t>
    </r>
    <r>
      <rPr>
        <b/>
        <sz val="11"/>
        <color theme="1"/>
        <rFont val="Calibri"/>
        <family val="2"/>
        <scheme val="minor"/>
      </rPr>
      <t>121 consonnes</t>
    </r>
    <r>
      <rPr>
        <sz val="11"/>
        <color theme="1"/>
        <rFont val="Calibri"/>
        <family val="2"/>
        <scheme val="minor"/>
      </rPr>
      <t xml:space="preserve"> : 3B, 10C, 5D, 3F, 5G, 4H, 2J, 1K, 10L, 7M, 15N, 7P, 2Q, 16R, 10S, 15T, 3V, 1W, 1X et 1Z (et autant de voyelles que souhaitées)</t>
    </r>
  </si>
  <si>
    <t xml:space="preserve"> - Les 4 chiffres de même que les 3 signes sont tirés aléatoirement et doivent obigatoirement être TOUS utilisés.</t>
  </si>
  <si>
    <t xml:space="preserve"> - chaque joueur peut utiliser autant de parenthèses qu'il le souhaite pour construire sa formule</t>
  </si>
  <si>
    <t>NB Il est conseillé de jouer deux parties de LETTRES pour une partie de CHIFFRES</t>
  </si>
  <si>
    <r>
      <rPr>
        <b/>
        <sz val="12"/>
        <color rgb="FF00B050"/>
        <rFont val="Calibri"/>
        <family val="2"/>
        <scheme val="minor"/>
      </rPr>
      <t>EXEMPLE</t>
    </r>
    <r>
      <rPr>
        <b/>
        <sz val="12"/>
        <color theme="1"/>
        <rFont val="Calibri"/>
        <family val="2"/>
        <scheme val="minor"/>
      </rPr>
      <t xml:space="preserve"> : </t>
    </r>
    <r>
      <rPr>
        <b/>
        <sz val="12"/>
        <rFont val="Calibri"/>
        <family val="2"/>
        <scheme val="minor"/>
      </rPr>
      <t>Soit un tirage avec les chiffres  "</t>
    </r>
    <r>
      <rPr>
        <b/>
        <sz val="12"/>
        <color rgb="FF7030A0"/>
        <rFont val="Calibri"/>
        <family val="2"/>
        <scheme val="minor"/>
      </rPr>
      <t>3</t>
    </r>
    <r>
      <rPr>
        <b/>
        <sz val="12"/>
        <rFont val="Calibri"/>
        <family val="2"/>
        <scheme val="minor"/>
      </rPr>
      <t>" , "</t>
    </r>
    <r>
      <rPr>
        <b/>
        <sz val="12"/>
        <color rgb="FF7030A0"/>
        <rFont val="Calibri"/>
        <family val="2"/>
        <scheme val="minor"/>
      </rPr>
      <t>5</t>
    </r>
    <r>
      <rPr>
        <b/>
        <sz val="12"/>
        <rFont val="Calibri"/>
        <family val="2"/>
        <scheme val="minor"/>
      </rPr>
      <t>" , "</t>
    </r>
    <r>
      <rPr>
        <b/>
        <sz val="12"/>
        <color rgb="FF7030A0"/>
        <rFont val="Calibri"/>
        <family val="2"/>
        <scheme val="minor"/>
      </rPr>
      <t>6</t>
    </r>
    <r>
      <rPr>
        <b/>
        <sz val="12"/>
        <rFont val="Calibri"/>
        <family val="2"/>
        <scheme val="minor"/>
      </rPr>
      <t>" et "</t>
    </r>
    <r>
      <rPr>
        <b/>
        <sz val="12"/>
        <color rgb="FF7030A0"/>
        <rFont val="Calibri"/>
        <family val="2"/>
        <scheme val="minor"/>
      </rPr>
      <t>8</t>
    </r>
    <r>
      <rPr>
        <b/>
        <sz val="12"/>
        <rFont val="Calibri"/>
        <family val="2"/>
        <scheme val="minor"/>
      </rPr>
      <t>" et les signes "</t>
    </r>
    <r>
      <rPr>
        <b/>
        <sz val="12"/>
        <color rgb="FF7030A0"/>
        <rFont val="Calibri"/>
        <family val="2"/>
        <scheme val="minor"/>
      </rPr>
      <t>+</t>
    </r>
    <r>
      <rPr>
        <b/>
        <sz val="12"/>
        <rFont val="Calibri"/>
        <family val="2"/>
        <scheme val="minor"/>
      </rPr>
      <t>" , "</t>
    </r>
    <r>
      <rPr>
        <b/>
        <sz val="12"/>
        <color rgb="FF7030A0"/>
        <rFont val="Calibri"/>
        <family val="2"/>
        <scheme val="minor"/>
      </rPr>
      <t>-</t>
    </r>
    <r>
      <rPr>
        <b/>
        <sz val="12"/>
        <rFont val="Calibri"/>
        <family val="2"/>
        <scheme val="minor"/>
      </rPr>
      <t>"  et "</t>
    </r>
    <r>
      <rPr>
        <b/>
        <sz val="12"/>
        <color rgb="FF7030A0"/>
        <rFont val="Calibri"/>
        <family val="2"/>
        <scheme val="minor"/>
      </rPr>
      <t>x</t>
    </r>
    <r>
      <rPr>
        <b/>
        <sz val="12"/>
        <rFont val="Calibri"/>
        <family val="2"/>
        <scheme val="minor"/>
      </rPr>
      <t>".</t>
    </r>
    <r>
      <rPr>
        <b/>
        <sz val="12"/>
        <color theme="1"/>
        <rFont val="Calibri"/>
        <family val="2"/>
        <scheme val="minor"/>
      </rPr>
      <t xml:space="preserve">En faisant </t>
    </r>
    <r>
      <rPr>
        <b/>
        <sz val="12"/>
        <color rgb="FF7030A0"/>
        <rFont val="Calibri"/>
        <family val="2"/>
        <scheme val="minor"/>
      </rPr>
      <t>(3x5)-(6+8)</t>
    </r>
    <r>
      <rPr>
        <b/>
        <sz val="12"/>
        <color theme="1"/>
        <rFont val="Calibri"/>
        <family val="2"/>
        <scheme val="minor"/>
      </rPr>
      <t>, soit 15 -14, on obtient "</t>
    </r>
    <r>
      <rPr>
        <b/>
        <sz val="12"/>
        <color rgb="FF7030A0"/>
        <rFont val="Calibri"/>
        <family val="2"/>
        <scheme val="minor"/>
      </rPr>
      <t>1</t>
    </r>
    <r>
      <rPr>
        <b/>
        <sz val="12"/>
        <color theme="1"/>
        <rFont val="Calibri"/>
        <family val="2"/>
        <scheme val="minor"/>
      </rPr>
      <t>" en résultat</t>
    </r>
  </si>
  <si>
    <r>
      <rPr>
        <b/>
        <sz val="12"/>
        <color rgb="FF00B050"/>
        <rFont val="Calibri"/>
        <family val="2"/>
        <scheme val="minor"/>
      </rPr>
      <t>EXEMPLE</t>
    </r>
    <r>
      <rPr>
        <b/>
        <sz val="12"/>
        <color theme="1"/>
        <rFont val="Calibri"/>
        <family val="2"/>
        <scheme val="minor"/>
      </rPr>
      <t xml:space="preserve"> : Soit</t>
    </r>
    <r>
      <rPr>
        <b/>
        <sz val="12"/>
        <color rgb="FF7030A0"/>
        <rFont val="Calibri"/>
        <family val="2"/>
        <scheme val="minor"/>
      </rPr>
      <t xml:space="preserve"> "N"</t>
    </r>
    <r>
      <rPr>
        <b/>
        <sz val="12"/>
        <color theme="1"/>
        <rFont val="Calibri"/>
        <family val="2"/>
        <scheme val="minor"/>
      </rPr>
      <t>,"</t>
    </r>
    <r>
      <rPr>
        <b/>
        <sz val="12"/>
        <color rgb="FF7030A0"/>
        <rFont val="Calibri"/>
        <family val="2"/>
        <scheme val="minor"/>
      </rPr>
      <t>V"</t>
    </r>
    <r>
      <rPr>
        <b/>
        <sz val="12"/>
        <color theme="1"/>
        <rFont val="Calibri"/>
        <family val="2"/>
        <scheme val="minor"/>
      </rPr>
      <t xml:space="preserve"> et"</t>
    </r>
    <r>
      <rPr>
        <b/>
        <sz val="12"/>
        <color rgb="FF7030A0"/>
        <rFont val="Calibri"/>
        <family val="2"/>
        <scheme val="minor"/>
      </rPr>
      <t>T"</t>
    </r>
    <r>
      <rPr>
        <b/>
        <sz val="12"/>
        <color theme="1"/>
        <rFont val="Calibri"/>
        <family val="2"/>
        <scheme val="minor"/>
      </rPr>
      <t xml:space="preserve"> les 3 premières lettres --&gt; on peut former "</t>
    </r>
    <r>
      <rPr>
        <b/>
        <sz val="12"/>
        <color rgb="FF7030A0"/>
        <rFont val="Calibri"/>
        <family val="2"/>
        <scheme val="minor"/>
      </rPr>
      <t>V</t>
    </r>
    <r>
      <rPr>
        <b/>
        <sz val="12"/>
        <rFont val="Calibri"/>
        <family val="2"/>
        <scheme val="minor"/>
      </rPr>
      <t>e</t>
    </r>
    <r>
      <rPr>
        <b/>
        <sz val="12"/>
        <color rgb="FF7030A0"/>
        <rFont val="Calibri"/>
        <family val="2"/>
        <scheme val="minor"/>
      </rPr>
      <t>NT"</t>
    </r>
    <r>
      <rPr>
        <b/>
        <sz val="12"/>
        <color theme="1"/>
        <rFont val="Calibri"/>
        <family val="2"/>
        <scheme val="minor"/>
      </rPr>
      <t>). Si ensuite on tire la lettre "</t>
    </r>
    <r>
      <rPr>
        <b/>
        <sz val="12"/>
        <color rgb="FF7030A0"/>
        <rFont val="Calibri"/>
        <family val="2"/>
        <scheme val="minor"/>
      </rPr>
      <t>P</t>
    </r>
    <r>
      <rPr>
        <b/>
        <sz val="12"/>
        <color theme="1"/>
        <rFont val="Calibri"/>
        <family val="2"/>
        <scheme val="minor"/>
      </rPr>
      <t>", on peut former "</t>
    </r>
    <r>
      <rPr>
        <b/>
        <sz val="12"/>
        <color rgb="FF7030A0"/>
        <rFont val="Calibri"/>
        <family val="2"/>
        <scheme val="minor"/>
      </rPr>
      <t>P</t>
    </r>
    <r>
      <rPr>
        <b/>
        <sz val="12"/>
        <rFont val="Calibri"/>
        <family val="2"/>
        <scheme val="minor"/>
      </rPr>
      <t>eu</t>
    </r>
    <r>
      <rPr>
        <b/>
        <sz val="12"/>
        <color rgb="FF7030A0"/>
        <rFont val="Calibri"/>
        <family val="2"/>
        <scheme val="minor"/>
      </rPr>
      <t>V</t>
    </r>
    <r>
      <rPr>
        <b/>
        <sz val="12"/>
        <rFont val="Calibri"/>
        <family val="2"/>
        <scheme val="minor"/>
      </rPr>
      <t>e</t>
    </r>
    <r>
      <rPr>
        <b/>
        <sz val="12"/>
        <color rgb="FF7030A0"/>
        <rFont val="Calibri"/>
        <family val="2"/>
        <scheme val="minor"/>
      </rPr>
      <t>NT</t>
    </r>
    <r>
      <rPr>
        <b/>
        <sz val="12"/>
        <color theme="1"/>
        <rFont val="Calibri"/>
        <family val="2"/>
        <scheme val="minor"/>
      </rPr>
      <t>". Si on continue et que la 5ème lettre est un "</t>
    </r>
    <r>
      <rPr>
        <b/>
        <sz val="12"/>
        <color rgb="FF7030A0"/>
        <rFont val="Calibri"/>
        <family val="2"/>
        <scheme val="minor"/>
      </rPr>
      <t>R</t>
    </r>
    <r>
      <rPr>
        <b/>
        <sz val="12"/>
        <color theme="1"/>
        <rFont val="Calibri"/>
        <family val="2"/>
        <scheme val="minor"/>
      </rPr>
      <t>", on peut écrire "é</t>
    </r>
    <r>
      <rPr>
        <b/>
        <sz val="12"/>
        <color rgb="FF7030A0"/>
        <rFont val="Calibri"/>
        <family val="2"/>
        <scheme val="minor"/>
      </rPr>
      <t>PR</t>
    </r>
    <r>
      <rPr>
        <b/>
        <sz val="12"/>
        <rFont val="Calibri"/>
        <family val="2"/>
        <scheme val="minor"/>
      </rPr>
      <t>ou</t>
    </r>
    <r>
      <rPr>
        <b/>
        <sz val="12"/>
        <color rgb="FF7030A0"/>
        <rFont val="Calibri"/>
        <family val="2"/>
        <scheme val="minor"/>
      </rPr>
      <t>V</t>
    </r>
    <r>
      <rPr>
        <b/>
        <sz val="12"/>
        <rFont val="Calibri"/>
        <family val="2"/>
        <scheme val="minor"/>
      </rPr>
      <t>a</t>
    </r>
    <r>
      <rPr>
        <b/>
        <sz val="12"/>
        <color rgb="FF7030A0"/>
        <rFont val="Calibri"/>
        <family val="2"/>
        <scheme val="minor"/>
      </rPr>
      <t>NT</t>
    </r>
    <r>
      <rPr>
        <b/>
        <sz val="12"/>
        <color theme="1"/>
        <rFont val="Calibri"/>
        <family val="2"/>
        <scheme val="minor"/>
      </rPr>
      <t>". Si la 6ème lettre est un "</t>
    </r>
    <r>
      <rPr>
        <b/>
        <sz val="12"/>
        <color rgb="FF7030A0"/>
        <rFont val="Calibri"/>
        <family val="2"/>
        <scheme val="minor"/>
      </rPr>
      <t>S</t>
    </r>
    <r>
      <rPr>
        <b/>
        <sz val="12"/>
        <color theme="1"/>
        <rFont val="Calibri"/>
        <family val="2"/>
        <scheme val="minor"/>
      </rPr>
      <t>", on peut faire "</t>
    </r>
    <r>
      <rPr>
        <b/>
        <sz val="12"/>
        <color rgb="FF7030A0"/>
        <rFont val="Calibri"/>
        <family val="2"/>
        <scheme val="minor"/>
      </rPr>
      <t>PR</t>
    </r>
    <r>
      <rPr>
        <b/>
        <sz val="12"/>
        <rFont val="Calibri"/>
        <family val="2"/>
        <scheme val="minor"/>
      </rPr>
      <t>i</t>
    </r>
    <r>
      <rPr>
        <b/>
        <sz val="12"/>
        <color rgb="FF7030A0"/>
        <rFont val="Calibri"/>
        <family val="2"/>
        <scheme val="minor"/>
      </rPr>
      <t>V</t>
    </r>
    <r>
      <rPr>
        <b/>
        <sz val="12"/>
        <rFont val="Calibri"/>
        <family val="2"/>
        <scheme val="minor"/>
      </rPr>
      <t>a</t>
    </r>
    <r>
      <rPr>
        <b/>
        <sz val="12"/>
        <color rgb="FF7030A0"/>
        <rFont val="Calibri"/>
        <family val="2"/>
        <scheme val="minor"/>
      </rPr>
      <t>T</t>
    </r>
    <r>
      <rPr>
        <b/>
        <sz val="12"/>
        <rFont val="Calibri"/>
        <family val="2"/>
        <scheme val="minor"/>
      </rPr>
      <t>io</t>
    </r>
    <r>
      <rPr>
        <b/>
        <sz val="12"/>
        <color rgb="FF7030A0"/>
        <rFont val="Calibri"/>
        <family val="2"/>
        <scheme val="minor"/>
      </rPr>
      <t>NS</t>
    </r>
    <r>
      <rPr>
        <b/>
        <sz val="12"/>
        <color theme="1"/>
        <rFont val="Calibri"/>
        <family val="2"/>
        <scheme val="minor"/>
      </rPr>
      <t>" et ainsi de suite.</t>
    </r>
  </si>
  <si>
    <t xml:space="preserve"> ---------&gt;</t>
  </si>
  <si>
    <r>
      <t>Jeu</t>
    </r>
    <r>
      <rPr>
        <b/>
        <sz val="12"/>
        <color theme="0"/>
        <rFont val="Calibri"/>
        <family val="2"/>
        <scheme val="minor"/>
      </rPr>
      <t xml:space="preserve"> de</t>
    </r>
    <r>
      <rPr>
        <b/>
        <sz val="16"/>
        <color theme="0"/>
        <rFont val="Calibri"/>
        <family val="2"/>
        <scheme val="minor"/>
      </rPr>
      <t xml:space="preserve"> NOMBRES</t>
    </r>
  </si>
  <si>
    <t xml:space="preserve">Rappel pour le décompte </t>
  </si>
  <si>
    <r>
      <t xml:space="preserve">Feuille de points du </t>
    </r>
    <r>
      <rPr>
        <b/>
        <sz val="20"/>
        <color rgb="FF0000FF"/>
        <rFont val="Calibri"/>
        <family val="2"/>
        <scheme val="minor"/>
      </rPr>
      <t>MORE</t>
    </r>
    <r>
      <rPr>
        <b/>
        <sz val="20"/>
        <color rgb="FFFF0000"/>
        <rFont val="Calibri"/>
        <family val="2"/>
        <scheme val="minor"/>
      </rPr>
      <t>LESS</t>
    </r>
  </si>
  <si>
    <t>TicTac45</t>
  </si>
  <si>
    <t>TicTac60</t>
  </si>
  <si>
    <t>TicTac90</t>
  </si>
  <si>
    <t>TicTac120</t>
  </si>
  <si>
    <r>
      <t>Minuteurs</t>
    </r>
    <r>
      <rPr>
        <b/>
        <sz val="12"/>
        <rFont val="Calibri"/>
        <family val="2"/>
        <scheme val="minor"/>
      </rPr>
      <t xml:space="preserve"> (en secondes)</t>
    </r>
  </si>
  <si>
    <t>TicTac150</t>
  </si>
  <si>
    <t>TicTac180</t>
  </si>
  <si>
    <r>
      <t xml:space="preserve"> - Le </t>
    </r>
    <r>
      <rPr>
        <b/>
        <sz val="11"/>
        <color rgb="FF0000FF"/>
        <rFont val="Calibri"/>
        <family val="2"/>
        <scheme val="minor"/>
      </rPr>
      <t>MORE</t>
    </r>
    <r>
      <rPr>
        <b/>
        <sz val="11"/>
        <color rgb="FFFF0000"/>
        <rFont val="Calibri"/>
        <family val="2"/>
        <scheme val="minor"/>
      </rPr>
      <t>LESS</t>
    </r>
    <r>
      <rPr>
        <sz val="11"/>
        <color theme="1"/>
        <rFont val="Calibri"/>
        <family val="2"/>
        <scheme val="minor"/>
      </rPr>
      <t xml:space="preserve"> consiste à constituer des mots à partir d'un tirage aléatoire de consonnes (3 au départ), complété par le nombre de voyelles</t>
    </r>
    <r>
      <rPr>
        <b/>
        <sz val="11"/>
        <color theme="1"/>
        <rFont val="Calibri"/>
        <family val="2"/>
        <scheme val="minor"/>
      </rPr>
      <t xml:space="preserve"> (A, E, I, O, U, Y)</t>
    </r>
    <r>
      <rPr>
        <sz val="11"/>
        <color theme="1"/>
        <rFont val="Calibri"/>
        <family val="2"/>
        <scheme val="minor"/>
      </rPr>
      <t xml:space="preserve"> de votre choix</t>
    </r>
  </si>
  <si>
    <t xml:space="preserve"> - Ce mot est donc constitué, au départ , de ces 3 consonnes et d'autant de voyelles (et uniquement de voyelles) que souhaitées (pas de limite).</t>
  </si>
  <si>
    <r>
      <t xml:space="preserve"> </t>
    </r>
    <r>
      <rPr>
        <b/>
        <sz val="11"/>
        <color theme="1"/>
        <rFont val="Calibri"/>
        <family val="2"/>
        <scheme val="minor"/>
      </rPr>
      <t>- Tous les joueurs  participent aux deux premiers tirages</t>
    </r>
    <r>
      <rPr>
        <sz val="11"/>
        <color theme="1"/>
        <rFont val="Calibri"/>
        <family val="2"/>
        <scheme val="minor"/>
      </rPr>
      <t xml:space="preserve"> (en les écrivant sur leur papier) et pas seulement le tireur de départ</t>
    </r>
  </si>
  <si>
    <r>
      <t xml:space="preserve"> - Les mots trouvés doivent appartenir au vocabulaire du </t>
    </r>
    <r>
      <rPr>
        <b/>
        <sz val="11"/>
        <color theme="1"/>
        <rFont val="Calibri"/>
        <family val="2"/>
        <scheme val="minor"/>
      </rPr>
      <t>SCRABBLE</t>
    </r>
    <r>
      <rPr>
        <sz val="11"/>
        <color theme="1"/>
        <rFont val="Calibri"/>
        <family val="2"/>
        <scheme val="minor"/>
      </rPr>
      <t xml:space="preserve"> (mais les joueurs peuvent se mettre d'accord en début de partie sur un autre dictionnaire).</t>
    </r>
  </si>
  <si>
    <r>
      <t xml:space="preserve"> - Tirer une 5</t>
    </r>
    <r>
      <rPr>
        <b/>
        <sz val="11"/>
        <color theme="1"/>
        <rFont val="Calibri"/>
        <family val="2"/>
        <scheme val="minor"/>
      </rPr>
      <t>ème consonne</t>
    </r>
  </si>
  <si>
    <r>
      <t xml:space="preserve"> - s'il y parvient, il marque 4</t>
    </r>
    <r>
      <rPr>
        <b/>
        <sz val="11"/>
        <color theme="1"/>
        <rFont val="Calibri"/>
        <family val="2"/>
        <scheme val="minor"/>
      </rPr>
      <t xml:space="preserve"> points</t>
    </r>
    <r>
      <rPr>
        <sz val="11"/>
        <color theme="1"/>
        <rFont val="Calibri"/>
        <family val="2"/>
        <scheme val="minor"/>
      </rPr>
      <t xml:space="preserve">, </t>
    </r>
    <r>
      <rPr>
        <u/>
        <sz val="11"/>
        <color theme="1"/>
        <rFont val="Calibri"/>
        <family val="2"/>
        <scheme val="minor"/>
      </rPr>
      <t>sinon</t>
    </r>
    <r>
      <rPr>
        <sz val="11"/>
        <color theme="1"/>
        <rFont val="Calibri"/>
        <family val="2"/>
        <scheme val="minor"/>
      </rPr>
      <t>, il ne marque</t>
    </r>
    <r>
      <rPr>
        <b/>
        <sz val="11"/>
        <color theme="1"/>
        <rFont val="Calibri"/>
        <family val="2"/>
        <scheme val="minor"/>
      </rPr>
      <t xml:space="preserve"> aucun point</t>
    </r>
  </si>
  <si>
    <r>
      <t xml:space="preserve"> - Chaque joueur qui a trouvé un mot avec 3 ou 4 consonnes marque respectivement 1 ou 2 points. </t>
    </r>
    <r>
      <rPr>
        <b/>
        <sz val="11"/>
        <color rgb="FFFF0000"/>
        <rFont val="Calibri"/>
        <family val="2"/>
        <scheme val="minor"/>
      </rPr>
      <t>Il les remet toutefois en jeu s'il poursuit sur un 3ème tour.</t>
    </r>
  </si>
  <si>
    <t xml:space="preserve"> - Former un nouveau mot en utilisant les 5 consonnes et toujours autant de voyelles que souhaitées</t>
  </si>
  <si>
    <t xml:space="preserve"> - Si un ou plusieurs joueurs veulent continuer afin de doubler les points, le joueurl doit :</t>
  </si>
  <si>
    <r>
      <t xml:space="preserve"> - A ce stade, les joueurs </t>
    </r>
    <r>
      <rPr>
        <u/>
        <sz val="11"/>
        <color theme="1"/>
        <rFont val="Calibri"/>
        <family val="2"/>
        <scheme val="minor"/>
      </rPr>
      <t>peuvent choisir de s'arrêter</t>
    </r>
    <r>
      <rPr>
        <sz val="11"/>
        <color theme="1"/>
        <rFont val="Calibri"/>
        <family val="2"/>
        <scheme val="minor"/>
      </rPr>
      <t xml:space="preserve"> et de comptabiliser les points obtenus (voir feuille de décompte), ce qui donne la situation suivante : </t>
    </r>
  </si>
  <si>
    <r>
      <t xml:space="preserve"> - Soit il parvient à trouver un</t>
    </r>
    <r>
      <rPr>
        <b/>
        <sz val="11"/>
        <color theme="1"/>
        <rFont val="Calibri"/>
        <family val="2"/>
        <scheme val="minor"/>
      </rPr>
      <t xml:space="preserve"> 6ème mot</t>
    </r>
    <r>
      <rPr>
        <sz val="11"/>
        <color theme="1"/>
        <rFont val="Calibri"/>
        <family val="2"/>
        <scheme val="minor"/>
      </rPr>
      <t xml:space="preserve"> comportant les 6 consonnes tirées (et aucune autre en plus) et il empoche </t>
    </r>
    <r>
      <rPr>
        <b/>
        <sz val="11"/>
        <color theme="1"/>
        <rFont val="Calibri"/>
        <family val="2"/>
        <scheme val="minor"/>
      </rPr>
      <t xml:space="preserve"> 4 points</t>
    </r>
    <r>
      <rPr>
        <sz val="11"/>
        <color theme="1"/>
        <rFont val="Calibri"/>
        <family val="2"/>
        <scheme val="minor"/>
      </rPr>
      <t>. Il ne fait pas de tirage supplémentaire.</t>
    </r>
  </si>
  <si>
    <r>
      <t xml:space="preserve">                       - soit un des joueurs (et un seul), veut surenchérir et il crie "</t>
    </r>
    <r>
      <rPr>
        <b/>
        <sz val="11"/>
        <color rgb="FF0000FF"/>
        <rFont val="Calibri"/>
        <family val="2"/>
        <scheme val="minor"/>
      </rPr>
      <t>PUSH</t>
    </r>
    <r>
      <rPr>
        <sz val="11"/>
        <color theme="1"/>
        <rFont val="Calibri"/>
        <family val="2"/>
        <scheme val="minor"/>
      </rPr>
      <t>". Celui qui a crié le premier "</t>
    </r>
    <r>
      <rPr>
        <b/>
        <sz val="11"/>
        <color rgb="FF0000FF"/>
        <rFont val="Calibri"/>
        <family val="2"/>
        <scheme val="minor"/>
      </rPr>
      <t>PUSH</t>
    </r>
    <r>
      <rPr>
        <sz val="11"/>
        <color theme="1"/>
        <rFont val="Calibri"/>
        <family val="2"/>
        <scheme val="minor"/>
      </rPr>
      <t>" fait alors  un tirage supllémentaire (le 6ème).</t>
    </r>
  </si>
  <si>
    <t xml:space="preserve">                        - soit aucun joueur ne veut surenchérier et le joueur à droite du tireur de base fait à son tour un nouveau tirage de 3 consonnes.</t>
  </si>
  <si>
    <t xml:space="preserve"> - Si, toutefois, ce jioueur (et lui seul) veut encore continuer pour tenter d'augmenter à nouveau ses points, c'est lui qui fait le 7ème tirage de consonne</t>
  </si>
  <si>
    <t>Mot de 5 consonnes = 4 points</t>
  </si>
  <si>
    <t>Mot de 3 consonnes = 1 point</t>
  </si>
  <si>
    <t>Mot de 4 consonnes = 2 points</t>
  </si>
  <si>
    <t>Mot de 6 consonnes = 8 points</t>
  </si>
  <si>
    <t>Mot de 8 consonnes = 30 points</t>
  </si>
  <si>
    <t>Chiffre 0 ou 1</t>
  </si>
  <si>
    <t>Chiffres 2 ou 3</t>
  </si>
  <si>
    <t>Chiffre 4 à  9</t>
  </si>
  <si>
    <r>
      <t xml:space="preserve"> - Le</t>
    </r>
    <r>
      <rPr>
        <b/>
        <sz val="11"/>
        <color rgb="FF0000FF"/>
        <rFont val="Calibri"/>
        <family val="2"/>
        <scheme val="minor"/>
      </rPr>
      <t xml:space="preserve"> MORE</t>
    </r>
    <r>
      <rPr>
        <b/>
        <sz val="11"/>
        <color rgb="FFFF0000"/>
        <rFont val="Calibri"/>
        <family val="2"/>
        <scheme val="minor"/>
      </rPr>
      <t>LESS</t>
    </r>
    <r>
      <rPr>
        <sz val="11"/>
        <color theme="1"/>
        <rFont val="Calibri"/>
        <family val="2"/>
        <scheme val="minor"/>
      </rPr>
      <t xml:space="preserve"> consiste à utiliser  4 chiffres entre 1 et 9 et de les combiner avec 3 signes sur 4  ("+" , "-" , "/" , "x") pour obtenir le plus petit résultat possible (même 0)</t>
    </r>
  </si>
  <si>
    <t xml:space="preserve"> - Le minuteur peut être programmé entre  3 minutes (débutants) et 120 secondes (confirmés). Pour les "génies", on peut même descendre à 90 secondes !</t>
  </si>
  <si>
    <r>
      <t xml:space="preserve"> - Ceux qui trouvent un résultat (</t>
    </r>
    <r>
      <rPr>
        <b/>
        <sz val="11"/>
        <color rgb="FFFF0000"/>
        <rFont val="Calibri"/>
        <family val="2"/>
        <scheme val="minor"/>
      </rPr>
      <t>OBLIGATOIREMENT un nombre ENTIER</t>
    </r>
    <r>
      <rPr>
        <sz val="11"/>
        <color theme="1"/>
        <rFont val="Calibri"/>
        <family val="2"/>
        <scheme val="minor"/>
      </rPr>
      <t>), gagne 5 points avec un résultat = 0 ou 1,  3 points s'ils arrivent à 2 ou 3  et 1 point si ce résultazt est  4 et 9 (donc &lt; à 10)</t>
    </r>
  </si>
  <si>
    <t>:</t>
  </si>
  <si>
    <r>
      <t xml:space="preserve"> - </t>
    </r>
    <r>
      <rPr>
        <b/>
        <sz val="11"/>
        <color theme="1"/>
        <rFont val="Calibri"/>
        <family val="2"/>
        <scheme val="minor"/>
      </rPr>
      <t>5 minuteurs possibles</t>
    </r>
    <r>
      <rPr>
        <sz val="11"/>
        <color theme="1"/>
        <rFont val="Calibri"/>
        <family val="2"/>
        <scheme val="minor"/>
      </rPr>
      <t xml:space="preserve"> (de 60 secondes à 3 minutes) à utiliser selon le niveau des joueurs ou/et le nombre de consonnes). A définir en début de partie pour chaque joueur.</t>
    </r>
  </si>
  <si>
    <r>
      <t xml:space="preserve"> - le </t>
    </r>
    <r>
      <rPr>
        <b/>
        <sz val="11"/>
        <color theme="1"/>
        <rFont val="Calibri"/>
        <family val="2"/>
        <scheme val="minor"/>
      </rPr>
      <t>vainqueur</t>
    </r>
    <r>
      <rPr>
        <sz val="11"/>
        <color theme="1"/>
        <rFont val="Calibri"/>
        <family val="2"/>
        <scheme val="minor"/>
      </rPr>
      <t xml:space="preserve"> est celui qui gagne le premier 10</t>
    </r>
    <r>
      <rPr>
        <b/>
        <sz val="11"/>
        <color theme="1"/>
        <rFont val="Calibri"/>
        <family val="2"/>
        <scheme val="minor"/>
      </rPr>
      <t xml:space="preserve"> parties</t>
    </r>
    <r>
      <rPr>
        <sz val="11"/>
        <color theme="1"/>
        <rFont val="Calibri"/>
        <family val="2"/>
        <scheme val="minor"/>
      </rPr>
      <t xml:space="preserve"> (7 de LETTRES et 3 de NOMBRES) ou bien celui qui a atteint 500 points en cumul.</t>
    </r>
  </si>
  <si>
    <t>Mot de 9  consonnes = 50 points</t>
  </si>
  <si>
    <t xml:space="preserve">     L       C</t>
  </si>
  <si>
    <t>Cocher              "L" ou "C"</t>
  </si>
  <si>
    <r>
      <t xml:space="preserve"> - Une</t>
    </r>
    <r>
      <rPr>
        <b/>
        <sz val="11"/>
        <color theme="1"/>
        <rFont val="Calibri"/>
        <family val="2"/>
        <scheme val="minor"/>
      </rPr>
      <t xml:space="preserve"> feuille de décompte</t>
    </r>
    <r>
      <rPr>
        <sz val="11"/>
        <color theme="1"/>
        <rFont val="Calibri"/>
        <family val="2"/>
        <scheme val="minor"/>
      </rPr>
      <t xml:space="preserve"> des parties de </t>
    </r>
    <r>
      <rPr>
        <b/>
        <sz val="11"/>
        <color rgb="FFFF0000"/>
        <rFont val="Calibri"/>
        <family val="2"/>
        <scheme val="minor"/>
      </rPr>
      <t>MORE</t>
    </r>
    <r>
      <rPr>
        <b/>
        <sz val="11"/>
        <color rgb="FF0000FF"/>
        <rFont val="Calibri"/>
        <family val="2"/>
        <scheme val="minor"/>
      </rPr>
      <t>LESS</t>
    </r>
    <r>
      <rPr>
        <sz val="11"/>
        <color theme="1"/>
        <rFont val="Calibri"/>
        <family val="2"/>
        <scheme val="minor"/>
      </rPr>
      <t xml:space="preserve">                    </t>
    </r>
    <r>
      <rPr>
        <b/>
        <sz val="11"/>
        <color theme="1"/>
        <rFont val="Calibri"/>
        <family val="2"/>
        <scheme val="minor"/>
      </rPr>
      <t>---------------------------------------------------------------------------------------------------------------------------------------------&gt;</t>
    </r>
  </si>
  <si>
    <t>Mot de 7 consonnes = 16 points</t>
  </si>
  <si>
    <r>
      <t xml:space="preserve"> - les mots trouvés rapportent ensuite :</t>
    </r>
    <r>
      <rPr>
        <b/>
        <sz val="11"/>
        <color theme="1"/>
        <rFont val="Calibri"/>
        <family val="2"/>
        <scheme val="minor"/>
      </rPr>
      <t xml:space="preserve"> 8 consonnes = 30 points et 9 consonnes = 50 points (</t>
    </r>
    <r>
      <rPr>
        <b/>
        <sz val="11"/>
        <color rgb="FFFF0000"/>
        <rFont val="Calibri"/>
        <family val="2"/>
        <scheme val="minor"/>
      </rPr>
      <t>et on s'arrête là</t>
    </r>
    <r>
      <rPr>
        <b/>
        <sz val="11"/>
        <color theme="1"/>
        <rFont val="Calibri"/>
        <family val="2"/>
        <scheme val="minor"/>
      </rPr>
      <t>)</t>
    </r>
  </si>
  <si>
    <r>
      <t xml:space="preserve"> - S'il trouve ce </t>
    </r>
    <r>
      <rPr>
        <b/>
        <sz val="11"/>
        <color theme="1"/>
        <rFont val="Calibri"/>
        <family val="2"/>
        <scheme val="minor"/>
      </rPr>
      <t>7ème mot</t>
    </r>
    <r>
      <rPr>
        <sz val="11"/>
        <color theme="1"/>
        <rFont val="Calibri"/>
        <family val="2"/>
        <scheme val="minor"/>
      </rPr>
      <t xml:space="preserve">, en utilisant donc </t>
    </r>
    <r>
      <rPr>
        <b/>
        <sz val="11"/>
        <color theme="1"/>
        <rFont val="Calibri"/>
        <family val="2"/>
        <scheme val="minor"/>
      </rPr>
      <t>TOUTES</t>
    </r>
    <r>
      <rPr>
        <sz val="11"/>
        <color theme="1"/>
        <rFont val="Calibri"/>
        <family val="2"/>
        <scheme val="minor"/>
      </rPr>
      <t xml:space="preserve"> les consonnes tirées jusque là (6), il peut empoche</t>
    </r>
    <r>
      <rPr>
        <b/>
        <sz val="11"/>
        <color theme="1"/>
        <rFont val="Calibri"/>
        <family val="2"/>
        <scheme val="minor"/>
      </rPr>
      <t xml:space="preserve"> 16 points</t>
    </r>
    <r>
      <rPr>
        <sz val="11"/>
        <color theme="1"/>
        <rFont val="Calibri"/>
        <family val="2"/>
        <scheme val="minor"/>
      </rPr>
      <t xml:space="preserve"> ou …  continuer un 8ème tirage</t>
    </r>
  </si>
  <si>
    <t xml:space="preserve"> - Néanmoins, s'il poursuit les tirages et ne trouve aucun mot valable, il marque 0 point, quel que soit le nombre de mots trouvés auparavant.</t>
  </si>
  <si>
    <t xml:space="preserve"> - Il passe alors la main au joueur à la  droite du joueur de base et ce nouveau joueur recommence le process (tirage de 3 consonnes …)</t>
  </si>
  <si>
    <t>1) Cliquez sur</t>
  </si>
  <si>
    <t>pour lancer le tirage des 3 premières lettres …</t>
  </si>
  <si>
    <t>… puis continuez les tirages en cliquant successivement sur</t>
  </si>
  <si>
    <r>
      <t xml:space="preserve"> - une </t>
    </r>
    <r>
      <rPr>
        <b/>
        <sz val="11"/>
        <color theme="1"/>
        <rFont val="Calibri"/>
        <family val="2"/>
        <scheme val="minor"/>
      </rPr>
      <t xml:space="preserve">feuille de papier + crayon-gomme par joueur </t>
    </r>
    <r>
      <rPr>
        <sz val="11"/>
        <color theme="1"/>
        <rFont val="Calibri"/>
        <family val="2"/>
        <scheme val="minor"/>
      </rPr>
      <t>(4 joueurs maximum conseillés mais on peut aller jusqu'à 5 voire 6 ou 7). Il est aussi possible de se défier  … soi-même.</t>
    </r>
  </si>
  <si>
    <r>
      <t xml:space="preserve"> - On peut faire démarrer en quasi même temps </t>
    </r>
    <r>
      <rPr>
        <b/>
        <sz val="11"/>
        <color theme="1"/>
        <rFont val="Calibri"/>
        <family val="2"/>
        <scheme val="minor"/>
      </rPr>
      <t>plusieurs minuteurs</t>
    </r>
    <r>
      <rPr>
        <sz val="11"/>
        <color theme="1"/>
        <rFont val="Calibri"/>
        <family val="2"/>
        <scheme val="minor"/>
      </rPr>
      <t>, ce qui permet de faire jouer ensemble des</t>
    </r>
    <r>
      <rPr>
        <b/>
        <sz val="11"/>
        <color theme="1"/>
        <rFont val="Calibri"/>
        <family val="2"/>
        <scheme val="minor"/>
      </rPr>
      <t xml:space="preserve"> joueurs de niveau différent,</t>
    </r>
    <r>
      <rPr>
        <sz val="11"/>
        <color theme="1"/>
        <rFont val="Calibri"/>
        <family val="2"/>
        <scheme val="minor"/>
      </rPr>
      <t xml:space="preserve"> les "experts" ayant moins de temps</t>
    </r>
    <r>
      <rPr>
        <b/>
        <sz val="11"/>
        <color theme="1"/>
        <rFont val="Calibri"/>
        <family val="2"/>
        <scheme val="minor"/>
      </rPr>
      <t>.</t>
    </r>
  </si>
  <si>
    <r>
      <t xml:space="preserve"> - une </t>
    </r>
    <r>
      <rPr>
        <b/>
        <sz val="11"/>
        <color theme="1"/>
        <rFont val="Calibri"/>
        <family val="2"/>
        <scheme val="minor"/>
      </rPr>
      <t>calculette</t>
    </r>
    <r>
      <rPr>
        <sz val="11"/>
        <color theme="1"/>
        <rFont val="Calibri"/>
        <family val="2"/>
        <scheme val="minor"/>
      </rPr>
      <t xml:space="preserve"> pour vérifier si nécessaire les calculs de chaque joueur (possible aussi de le faire sur EXCEL)</t>
    </r>
  </si>
  <si>
    <t xml:space="preserve"> - il est possible d'éditer un jeu complet de cartes (consonnes, jockers, chiffres et signes) ce qui agrémentera le jeu et facilitera son déroulé      ------------------------------------------&gt;   </t>
  </si>
  <si>
    <r>
      <t xml:space="preserve"> -  Ce jeu ne nécessite p</t>
    </r>
    <r>
      <rPr>
        <b/>
        <sz val="11"/>
        <color theme="1"/>
        <rFont val="Calibri"/>
        <family val="2"/>
        <scheme val="minor"/>
      </rPr>
      <t>as de connaissances particulières</t>
    </r>
    <r>
      <rPr>
        <sz val="11"/>
        <color theme="1"/>
        <rFont val="Calibri"/>
        <family val="2"/>
        <scheme val="minor"/>
      </rPr>
      <t>, si ce n'est du vocabulaire et un peu de vivacité d'esprit. Il peut donc se jouer de 7 à 77 ans (voire plus)</t>
    </r>
  </si>
  <si>
    <t xml:space="preserve"> -  Le minuteur permet de limiter le temps de réflexion pour trouver un mot à partir de 1 minute (joueur "débutant"), le minuteur augmentant avec le nombre de consonnes à utiliser.</t>
  </si>
  <si>
    <t>Temps de réflexion conseillé --&gt;</t>
  </si>
  <si>
    <r>
      <t xml:space="preserve"> - Le  jeu comprend  </t>
    </r>
    <r>
      <rPr>
        <b/>
        <sz val="11"/>
        <color theme="1"/>
        <rFont val="Calibri"/>
        <family val="2"/>
        <scheme val="minor"/>
      </rPr>
      <t>2 jokers</t>
    </r>
    <r>
      <rPr>
        <sz val="11"/>
        <color theme="1"/>
        <rFont val="Calibri"/>
        <family val="2"/>
        <scheme val="minor"/>
      </rPr>
      <t xml:space="preserve">, lesquels peuvent représenter n'importe quelle consonne. Celle-ci est </t>
    </r>
    <r>
      <rPr>
        <u/>
        <sz val="11"/>
        <color theme="1"/>
        <rFont val="Calibri"/>
        <family val="2"/>
        <scheme val="minor"/>
      </rPr>
      <t>choisie</t>
    </r>
    <r>
      <rPr>
        <sz val="11"/>
        <color theme="1"/>
        <rFont val="Calibri"/>
        <family val="2"/>
        <scheme val="minor"/>
      </rPr>
      <t xml:space="preserve"> par </t>
    </r>
    <r>
      <rPr>
        <b/>
        <sz val="11"/>
        <color theme="1"/>
        <rFont val="Calibri"/>
        <family val="2"/>
        <scheme val="minor"/>
      </rPr>
      <t xml:space="preserve">CHAQUE joueur pour sa propre construction et est </t>
    </r>
    <r>
      <rPr>
        <b/>
        <u/>
        <sz val="11"/>
        <color theme="1"/>
        <rFont val="Calibri"/>
        <family val="2"/>
        <scheme val="minor"/>
      </rPr>
      <t>modifiable</t>
    </r>
    <r>
      <rPr>
        <b/>
        <sz val="11"/>
        <color theme="1"/>
        <rFont val="Calibri"/>
        <family val="2"/>
        <scheme val="minor"/>
      </rPr>
      <t xml:space="preserve"> à CHAQUE tirage.</t>
    </r>
  </si>
  <si>
    <t>Soit un tirage des 9 "consonnes " suivantes (tirages L1,L2 et L3 puis L4, L5, L6, L7, L8 et enfin L9) afin d'illustrer un …..&gt;</t>
  </si>
  <si>
    <t>Exemple</t>
  </si>
  <si>
    <t>Au départ, on ne connait bien sûr que les 3 premières en cliquant sur la touche Tirage L1, L2, L3</t>
  </si>
  <si>
    <t>É</t>
  </si>
  <si>
    <t>I</t>
  </si>
  <si>
    <t>E</t>
  </si>
  <si>
    <t>mais aussi ReiNes, RaiSiN ou SoNaR …</t>
  </si>
  <si>
    <t>Avec le tirage de la quatrième lettre (cliquez sur L4) qui est un joker, on ouvre largement le champs des possibilités</t>
  </si>
  <si>
    <t>Contentons-nous d'un "S" mais on aurait pu prendre toute autre CONSONNE</t>
  </si>
  <si>
    <r>
      <t>mais on aurait pu aussi composer RA</t>
    </r>
    <r>
      <rPr>
        <b/>
        <sz val="22"/>
        <color rgb="FFFF0000"/>
        <rFont val="Calibri"/>
        <family val="2"/>
        <scheme val="minor"/>
      </rPr>
      <t>T</t>
    </r>
    <r>
      <rPr>
        <sz val="18"/>
        <color theme="1"/>
        <rFont val="Calibri"/>
        <family val="2"/>
        <scheme val="minor"/>
      </rPr>
      <t xml:space="preserve">ONS, </t>
    </r>
    <r>
      <rPr>
        <b/>
        <sz val="22"/>
        <color rgb="FFFF0000"/>
        <rFont val="Calibri"/>
        <family val="2"/>
        <scheme val="minor"/>
      </rPr>
      <t>T</t>
    </r>
    <r>
      <rPr>
        <sz val="18"/>
        <color theme="1"/>
        <rFont val="Calibri"/>
        <family val="2"/>
        <scheme val="minor"/>
      </rPr>
      <t>RaiNS ou SiRèNe</t>
    </r>
    <r>
      <rPr>
        <b/>
        <sz val="22"/>
        <color rgb="FFFF0000"/>
        <rFont val="Calibri"/>
        <family val="2"/>
        <scheme val="minor"/>
      </rPr>
      <t>S</t>
    </r>
    <r>
      <rPr>
        <sz val="18"/>
        <color theme="1"/>
        <rFont val="Calibri"/>
        <family val="2"/>
        <scheme val="minor"/>
      </rPr>
      <t xml:space="preserve"> …</t>
    </r>
  </si>
  <si>
    <t>Passons au tirage de la cinquième consonne (cliquez sur L5) qui est un "L"</t>
  </si>
  <si>
    <t>Avec ce nouveau tirage, on peut redonner au joker la valeur souhaitée</t>
  </si>
  <si>
    <t>Avec ces 4 consonnes im:posées et une consonne au choix, on peut composer</t>
  </si>
  <si>
    <t>A</t>
  </si>
  <si>
    <t>O</t>
  </si>
  <si>
    <r>
      <t>mais on avait aussi NoR</t>
    </r>
    <r>
      <rPr>
        <b/>
        <sz val="22"/>
        <color rgb="FFFF0000"/>
        <rFont val="Calibri"/>
        <family val="2"/>
        <scheme val="minor"/>
      </rPr>
      <t>M</t>
    </r>
    <r>
      <rPr>
        <sz val="18"/>
        <color theme="1"/>
        <rFont val="Calibri"/>
        <family val="2"/>
        <scheme val="minor"/>
      </rPr>
      <t>aLeS</t>
    </r>
  </si>
  <si>
    <t>Le 6ème tirage a été chanceux puisque un 2ème joker est sorti (il y en a deux dans le jeu)</t>
  </si>
  <si>
    <t>Là encore, beaucoup de possibilités</t>
  </si>
  <si>
    <r>
      <t>mais NoR</t>
    </r>
    <r>
      <rPr>
        <b/>
        <sz val="22"/>
        <color rgb="FFFF0000"/>
        <rFont val="Calibri"/>
        <family val="2"/>
        <scheme val="minor"/>
      </rPr>
      <t>M</t>
    </r>
    <r>
      <rPr>
        <sz val="18"/>
        <rFont val="Calibri"/>
        <family val="2"/>
        <scheme val="minor"/>
      </rPr>
      <t>a</t>
    </r>
    <r>
      <rPr>
        <sz val="18"/>
        <color theme="1"/>
        <rFont val="Calibri"/>
        <family val="2"/>
        <scheme val="minor"/>
      </rPr>
      <t>Lie</t>
    </r>
    <r>
      <rPr>
        <b/>
        <sz val="22"/>
        <color rgb="FFFF0000"/>
        <rFont val="Calibri"/>
        <family val="2"/>
        <scheme val="minor"/>
      </rPr>
      <t>N</t>
    </r>
    <r>
      <rPr>
        <sz val="18"/>
        <color theme="1"/>
        <rFont val="Calibri"/>
        <family val="2"/>
        <scheme val="minor"/>
      </rPr>
      <t>S était aussi possible</t>
    </r>
  </si>
  <si>
    <t>Avec le 7ème tirage, on obtient un"T".</t>
  </si>
  <si>
    <t>En prenant comme joker un "P" et un "S" on peut écrire</t>
  </si>
  <si>
    <t>Et nous voici avec le 8ème tirage ((cliquez sur L8) qui nous fournit un second "T</t>
  </si>
  <si>
    <t>Là encore, plusieurs mots peuvent sans doute se construire mais on retiendra</t>
  </si>
  <si>
    <t>Enfin le dernier tirage (cliquez sur L9) pour les "courageux qui oseront essayer de former un 9ème mot</t>
  </si>
  <si>
    <t>Soit un tirage des 4 chiffres suivants et des 3 signes ci-dessous à droite</t>
  </si>
  <si>
    <t>En utilisant ces 4 chiffres et lces 3 signes, le but est d'obtenir le plus petit résultat possible (0 ou 1 de préférence)</t>
  </si>
  <si>
    <t>=</t>
  </si>
  <si>
    <t>il reste à utiliser</t>
  </si>
  <si>
    <t>et</t>
  </si>
  <si>
    <t>D'où une nouvelle opération</t>
  </si>
  <si>
    <t>il ne reste à utiliser que le signe</t>
  </si>
  <si>
    <t>on peut alors faire une 3 ème opération</t>
  </si>
  <si>
    <t>Soit toujours le même tirage des 4 chiffres suivants et des 3 signes ci-dessous à droite</t>
  </si>
  <si>
    <t>En combinant différemment ces chiffres, voyons ce que cela donne</t>
  </si>
  <si>
    <t>=2</t>
  </si>
  <si>
    <t>=6</t>
  </si>
  <si>
    <t>et les signes</t>
  </si>
  <si>
    <t>et le signe</t>
  </si>
  <si>
    <t>Ce résultat permet de gagner 3 points. Il aurait fallu trouver 1 ou 0 pour obtenir 5 pts</t>
  </si>
  <si>
    <t>6 est un résultat inférieur à 10 et peut rapporter 1 point mais ne peut on faire mieux ? 3, 2 et même 1 ou 0 ? Voir ci-dessous</t>
  </si>
  <si>
    <t>En pratique, la solution ne sera pas facile alors trouvons-en un qui immortalise bien la scène et reste dans les mémoires …</t>
  </si>
  <si>
    <r>
      <t>... mais il y avait aussi "Sou</t>
    </r>
    <r>
      <rPr>
        <b/>
        <sz val="22"/>
        <color rgb="FFFF0000"/>
        <rFont val="Calibri"/>
        <family val="2"/>
        <scheme val="minor"/>
      </rPr>
      <t>S</t>
    </r>
    <r>
      <rPr>
        <b/>
        <sz val="18"/>
        <color theme="1"/>
        <rFont val="Calibri"/>
        <family val="2"/>
        <scheme val="minor"/>
      </rPr>
      <t>alimenteraie</t>
    </r>
    <r>
      <rPr>
        <b/>
        <sz val="22"/>
        <color rgb="FFFF0000"/>
        <rFont val="Calibri"/>
        <family val="2"/>
        <scheme val="minor"/>
      </rPr>
      <t>N</t>
    </r>
    <r>
      <rPr>
        <b/>
        <sz val="18"/>
        <color theme="1"/>
        <rFont val="Calibri"/>
        <family val="2"/>
        <scheme val="minor"/>
      </rPr>
      <t>t"</t>
    </r>
  </si>
  <si>
    <t>Poursuivons en utilisant le 14 obtenu avec les chiffres et signes restant</t>
  </si>
  <si>
    <t>Réutilisons ensuite le 2 obtenu avec le signe et le chiffre qui nous reste</t>
  </si>
  <si>
    <t>Avec ces 3 consonnes, on peut trouver beaucoup de mots et par exemple former</t>
  </si>
  <si>
    <r>
      <t xml:space="preserve">mais  </t>
    </r>
    <r>
      <rPr>
        <b/>
        <sz val="22"/>
        <color rgb="FFFF0000"/>
        <rFont val="Calibri"/>
        <family val="2"/>
        <scheme val="minor"/>
      </rPr>
      <t>P</t>
    </r>
    <r>
      <rPr>
        <sz val="18"/>
        <color theme="1"/>
        <rFont val="Calibri"/>
        <family val="2"/>
        <scheme val="minor"/>
      </rPr>
      <t>RéSeNTa</t>
    </r>
    <r>
      <rPr>
        <b/>
        <sz val="20"/>
        <color rgb="FFFF0000"/>
        <rFont val="Calibri"/>
        <family val="2"/>
        <scheme val="minor"/>
      </rPr>
      <t>B</t>
    </r>
    <r>
      <rPr>
        <sz val="18"/>
        <color theme="1"/>
        <rFont val="Calibri"/>
        <family val="2"/>
        <scheme val="minor"/>
      </rPr>
      <t>Le                                      était aussi réalisable</t>
    </r>
  </si>
  <si>
    <r>
      <t xml:space="preserve">mais il y avait aussi </t>
    </r>
    <r>
      <rPr>
        <b/>
        <sz val="22"/>
        <color rgb="FFFF0000"/>
        <rFont val="Calibri"/>
        <family val="2"/>
        <scheme val="minor"/>
      </rPr>
      <t>C</t>
    </r>
    <r>
      <rPr>
        <sz val="18"/>
        <color theme="1"/>
        <rFont val="Calibri"/>
        <family val="2"/>
        <scheme val="minor"/>
      </rPr>
      <t>onstel</t>
    </r>
    <r>
      <rPr>
        <b/>
        <sz val="22"/>
        <color rgb="FFFF0000"/>
        <rFont val="Calibri"/>
        <family val="2"/>
        <scheme val="minor"/>
      </rPr>
      <t>L</t>
    </r>
    <r>
      <rPr>
        <sz val="18"/>
        <color theme="1"/>
        <rFont val="Calibri"/>
        <family val="2"/>
        <scheme val="minor"/>
      </rPr>
      <t>erait</t>
    </r>
  </si>
  <si>
    <t>**</t>
  </si>
  <si>
    <t>Partie SIGNES ( + , : , - , x )</t>
  </si>
  <si>
    <t>Brouillon</t>
  </si>
  <si>
    <t>TEMPS de la PARTIE (en s)</t>
  </si>
  <si>
    <t xml:space="preserve"> I------ de 120 (experts)  à 180 secondes (débutants) ------I</t>
  </si>
  <si>
    <t>Indicateur</t>
  </si>
  <si>
    <t>Temps restant</t>
  </si>
  <si>
    <t>Départ</t>
  </si>
  <si>
    <t>Durée</t>
  </si>
  <si>
    <t>https://www.dcode.fr/solveur-scrabble</t>
  </si>
  <si>
    <t>Validez le temps et cliquez sur le chrono pour le lancer</t>
  </si>
  <si>
    <t>pour lancer le tirage de 3 signes</t>
  </si>
  <si>
    <r>
      <t xml:space="preserve">Partie LETTRES </t>
    </r>
    <r>
      <rPr>
        <sz val="20"/>
        <color theme="1"/>
        <rFont val="Calibri"/>
        <family val="2"/>
        <scheme val="minor"/>
      </rPr>
      <t>(consonnes)</t>
    </r>
  </si>
  <si>
    <r>
      <t xml:space="preserve">Partie CHIFFRES </t>
    </r>
    <r>
      <rPr>
        <sz val="26"/>
        <color rgb="FF0070C0"/>
        <rFont val="Calibri"/>
        <family val="2"/>
        <scheme val="minor"/>
      </rPr>
      <t>(1 à 9)</t>
    </r>
  </si>
  <si>
    <r>
      <t xml:space="preserve"> - Une </t>
    </r>
    <r>
      <rPr>
        <b/>
        <sz val="11"/>
        <color theme="1"/>
        <rFont val="Calibri"/>
        <family val="2"/>
        <scheme val="minor"/>
      </rPr>
      <t>partie</t>
    </r>
    <r>
      <rPr>
        <sz val="11"/>
        <color theme="1"/>
        <rFont val="Calibri"/>
        <family val="2"/>
        <scheme val="minor"/>
      </rPr>
      <t xml:space="preserve"> se joue 10 mn (rodage), 20 mn, 30 mn, 45 mn (conseillé) voire 1 heure à 2 heures (pour les passinonnés). On peut aussi fixer un nombre de points à atteindre (50)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</si>
</sst>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22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48"/>
      <color rgb="FFFF0000"/>
      <name val="Arial Black"/>
      <family val="2"/>
    </font>
    <font>
      <b/>
      <sz val="48"/>
      <color rgb="FF0000FF"/>
      <name val="Arial Black"/>
      <family val="2"/>
    </font>
    <font>
      <sz val="14"/>
      <color theme="1"/>
      <name val="Calibri"/>
      <family val="2"/>
      <scheme val="minor"/>
    </font>
    <font>
      <b/>
      <sz val="26"/>
      <color rgb="FF7030A0"/>
      <name val="Calibri"/>
      <family val="2"/>
      <scheme val="minor"/>
    </font>
    <font>
      <b/>
      <sz val="26"/>
      <color rgb="FF0070C0"/>
      <name val="Calibri"/>
      <family val="2"/>
      <scheme val="minor"/>
    </font>
    <font>
      <sz val="18"/>
      <color theme="1"/>
      <name val="Calibri"/>
      <family val="2"/>
      <scheme val="minor"/>
    </font>
    <font>
      <sz val="6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0"/>
      <color rgb="FF0000FF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0000FF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72"/>
      <color theme="1"/>
      <name val="Arial Black"/>
      <family val="2"/>
    </font>
    <font>
      <sz val="72"/>
      <color theme="1"/>
      <name val="Calibri"/>
      <family val="2"/>
      <scheme val="minor"/>
    </font>
    <font>
      <b/>
      <sz val="20"/>
      <color rgb="FF7030A0"/>
      <name val="Calibri"/>
      <family val="2"/>
      <scheme val="minor"/>
    </font>
    <font>
      <sz val="2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72"/>
      <color theme="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8"/>
      <name val="Calibri"/>
      <family val="2"/>
      <scheme val="minor"/>
    </font>
    <font>
      <b/>
      <sz val="72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6"/>
      <color theme="10"/>
      <name val="Calibri"/>
      <family val="2"/>
      <scheme val="minor"/>
    </font>
    <font>
      <sz val="26"/>
      <color rgb="FF0070C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99"/>
        <bgColor indexed="64"/>
      </patternFill>
    </fill>
    <fill>
      <gradientFill degree="90">
        <stop position="0">
          <color rgb="FFFFFF99"/>
        </stop>
        <stop position="1">
          <color theme="8" tint="0.80001220740379042"/>
        </stop>
      </gradientFill>
    </fill>
    <fill>
      <patternFill patternType="solid">
        <fgColor theme="9" tint="0.79998168889431442"/>
        <bgColor indexed="64"/>
      </patternFill>
    </fill>
  </fills>
  <borders count="8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rgb="FFC00000"/>
      </left>
      <right/>
      <top/>
      <bottom style="thick">
        <color rgb="FFC00000"/>
      </bottom>
      <diagonal/>
    </border>
    <border>
      <left/>
      <right/>
      <top/>
      <bottom style="thick">
        <color rgb="FFC00000"/>
      </bottom>
      <diagonal/>
    </border>
    <border>
      <left/>
      <right style="thick">
        <color rgb="FFC00000"/>
      </right>
      <top/>
      <bottom style="thick">
        <color rgb="FFC00000"/>
      </bottom>
      <diagonal/>
    </border>
    <border>
      <left style="thick">
        <color rgb="FFC00000"/>
      </left>
      <right/>
      <top/>
      <bottom style="dashed">
        <color rgb="FFC00000"/>
      </bottom>
      <diagonal/>
    </border>
    <border>
      <left/>
      <right/>
      <top/>
      <bottom style="dashed">
        <color rgb="FFC00000"/>
      </bottom>
      <diagonal/>
    </border>
    <border>
      <left/>
      <right style="thick">
        <color rgb="FFC00000"/>
      </right>
      <top/>
      <bottom style="dashed">
        <color rgb="FFC00000"/>
      </bottom>
      <diagonal/>
    </border>
    <border>
      <left style="thick">
        <color rgb="FFC00000"/>
      </left>
      <right/>
      <top style="thick">
        <color rgb="FFC00000"/>
      </top>
      <bottom style="dashed">
        <color rgb="FFC00000"/>
      </bottom>
      <diagonal/>
    </border>
    <border>
      <left/>
      <right/>
      <top style="thick">
        <color rgb="FFC00000"/>
      </top>
      <bottom style="dashed">
        <color rgb="FFC00000"/>
      </bottom>
      <diagonal/>
    </border>
    <border>
      <left/>
      <right style="thick">
        <color rgb="FFC00000"/>
      </right>
      <top style="thick">
        <color rgb="FFC00000"/>
      </top>
      <bottom style="dashed">
        <color rgb="FFC00000"/>
      </bottom>
      <diagonal/>
    </border>
    <border>
      <left style="thick">
        <color rgb="FFC00000"/>
      </left>
      <right/>
      <top style="dashed">
        <color rgb="FFC00000"/>
      </top>
      <bottom style="dashed">
        <color rgb="FFC00000"/>
      </bottom>
      <diagonal/>
    </border>
    <border>
      <left/>
      <right/>
      <top style="dashed">
        <color rgb="FFC00000"/>
      </top>
      <bottom style="dashed">
        <color rgb="FFC00000"/>
      </bottom>
      <diagonal/>
    </border>
    <border>
      <left/>
      <right style="thick">
        <color rgb="FFC00000"/>
      </right>
      <top style="dashed">
        <color rgb="FFC00000"/>
      </top>
      <bottom style="dashed">
        <color rgb="FFC00000"/>
      </bottom>
      <diagonal/>
    </border>
    <border>
      <left style="thick">
        <color rgb="FFC00000"/>
      </left>
      <right/>
      <top style="dashed">
        <color rgb="FFC00000"/>
      </top>
      <bottom/>
      <diagonal/>
    </border>
    <border>
      <left/>
      <right/>
      <top style="dashed">
        <color rgb="FFC00000"/>
      </top>
      <bottom/>
      <diagonal/>
    </border>
    <border>
      <left/>
      <right style="thick">
        <color rgb="FFC00000"/>
      </right>
      <top style="dashed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 style="thick">
        <color theme="9" tint="-0.24994659260841701"/>
      </left>
      <right/>
      <top style="thick">
        <color theme="9" tint="-0.24994659260841701"/>
      </top>
      <bottom style="thick">
        <color theme="9" tint="-0.24994659260841701"/>
      </bottom>
      <diagonal/>
    </border>
    <border>
      <left/>
      <right/>
      <top style="thick">
        <color theme="9" tint="-0.24994659260841701"/>
      </top>
      <bottom style="thick">
        <color theme="9" tint="-0.24994659260841701"/>
      </bottom>
      <diagonal/>
    </border>
    <border>
      <left/>
      <right style="thick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3">
    <xf numFmtId="0" fontId="0" fillId="0" borderId="0"/>
    <xf numFmtId="9" fontId="55" fillId="0" borderId="0" applyFont="0" applyFill="0" applyBorder="0" applyAlignment="0" applyProtection="0"/>
    <xf numFmtId="0" fontId="56" fillId="0" borderId="0" applyNumberFormat="0" applyFill="0" applyBorder="0" applyAlignment="0" applyProtection="0"/>
  </cellStyleXfs>
  <cellXfs count="28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2" fillId="0" borderId="0" xfId="0" applyFont="1" applyAlignment="1">
      <alignment horizontal="center" vertical="center"/>
    </xf>
    <xf numFmtId="0" fontId="0" fillId="15" borderId="1" xfId="0" applyFill="1" applyBorder="1"/>
    <xf numFmtId="0" fontId="0" fillId="15" borderId="2" xfId="0" applyFill="1" applyBorder="1"/>
    <xf numFmtId="0" fontId="0" fillId="15" borderId="0" xfId="0" applyFill="1"/>
    <xf numFmtId="0" fontId="0" fillId="15" borderId="0" xfId="0" applyFill="1" applyBorder="1"/>
    <xf numFmtId="0" fontId="0" fillId="9" borderId="0" xfId="0" applyFill="1"/>
    <xf numFmtId="0" fontId="43" fillId="6" borderId="1" xfId="0" applyFont="1" applyFill="1" applyBorder="1" applyAlignment="1" applyProtection="1">
      <alignment horizontal="center" vertical="center"/>
      <protection locked="0"/>
    </xf>
    <xf numFmtId="0" fontId="43" fillId="4" borderId="1" xfId="0" applyFont="1" applyFill="1" applyBorder="1" applyAlignment="1" applyProtection="1">
      <alignment horizontal="center" vertical="center"/>
      <protection locked="0"/>
    </xf>
    <xf numFmtId="0" fontId="25" fillId="7" borderId="1" xfId="0" applyFont="1" applyFill="1" applyBorder="1" applyAlignment="1" applyProtection="1">
      <alignment horizontal="center" vertical="center"/>
      <protection locked="0"/>
    </xf>
    <xf numFmtId="0" fontId="16" fillId="0" borderId="9" xfId="0" applyFont="1" applyBorder="1" applyAlignment="1" applyProtection="1">
      <alignment horizontal="center" vertical="center"/>
      <protection locked="0"/>
    </xf>
    <xf numFmtId="0" fontId="16" fillId="0" borderId="7" xfId="0" applyFont="1" applyBorder="1" applyAlignment="1" applyProtection="1">
      <alignment horizontal="center" vertical="center"/>
      <protection locked="0"/>
    </xf>
    <xf numFmtId="0" fontId="16" fillId="0" borderId="12" xfId="0" applyFont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15" fillId="4" borderId="3" xfId="0" applyFont="1" applyFill="1" applyBorder="1" applyAlignment="1" applyProtection="1">
      <alignment horizontal="center" vertical="center"/>
      <protection locked="0"/>
    </xf>
    <xf numFmtId="0" fontId="2" fillId="0" borderId="39" xfId="0" applyFont="1" applyBorder="1" applyAlignment="1" applyProtection="1">
      <alignment horizontal="center" vertical="center"/>
      <protection locked="0"/>
    </xf>
    <xf numFmtId="0" fontId="2" fillId="0" borderId="40" xfId="0" applyFont="1" applyBorder="1" applyAlignment="1" applyProtection="1">
      <alignment horizontal="center" vertical="center"/>
      <protection locked="0"/>
    </xf>
    <xf numFmtId="0" fontId="2" fillId="9" borderId="40" xfId="0" applyFont="1" applyFill="1" applyBorder="1" applyAlignment="1" applyProtection="1">
      <alignment horizontal="center" vertical="center"/>
      <protection locked="0"/>
    </xf>
    <xf numFmtId="0" fontId="2" fillId="0" borderId="41" xfId="0" applyFont="1" applyBorder="1" applyAlignment="1" applyProtection="1">
      <alignment horizontal="center" vertical="center"/>
      <protection locked="0"/>
    </xf>
    <xf numFmtId="0" fontId="10" fillId="0" borderId="43" xfId="0" quotePrefix="1" applyFont="1" applyBorder="1" applyAlignment="1" applyProtection="1">
      <alignment horizontal="center" vertical="center"/>
      <protection locked="0"/>
    </xf>
    <xf numFmtId="0" fontId="11" fillId="0" borderId="15" xfId="0" quotePrefix="1" applyFont="1" applyBorder="1" applyAlignment="1" applyProtection="1">
      <alignment horizontal="center" vertical="center"/>
      <protection locked="0"/>
    </xf>
    <xf numFmtId="0" fontId="10" fillId="0" borderId="15" xfId="0" quotePrefix="1" applyFont="1" applyBorder="1" applyAlignment="1" applyProtection="1">
      <alignment horizontal="center" vertical="center"/>
      <protection locked="0"/>
    </xf>
    <xf numFmtId="0" fontId="10" fillId="0" borderId="44" xfId="0" quotePrefix="1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2" borderId="3" xfId="0" applyFont="1" applyFill="1" applyBorder="1" applyAlignment="1">
      <alignment horizontal="center" vertical="center"/>
    </xf>
    <xf numFmtId="0" fontId="25" fillId="16" borderId="3" xfId="0" applyFont="1" applyFill="1" applyBorder="1" applyAlignment="1">
      <alignment horizontal="center" vertical="center"/>
    </xf>
    <xf numFmtId="0" fontId="0" fillId="10" borderId="3" xfId="0" applyFill="1" applyBorder="1" applyAlignment="1">
      <alignment vertical="center"/>
    </xf>
    <xf numFmtId="0" fontId="0" fillId="0" borderId="0" xfId="0" applyAlignment="1">
      <alignment vertical="center"/>
    </xf>
    <xf numFmtId="0" fontId="48" fillId="17" borderId="3" xfId="0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vertical="center" wrapText="1"/>
    </xf>
    <xf numFmtId="0" fontId="25" fillId="18" borderId="3" xfId="0" applyFont="1" applyFill="1" applyBorder="1" applyAlignment="1">
      <alignment horizontal="center" vertical="center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48" fillId="3" borderId="0" xfId="0" applyFont="1" applyFill="1" applyAlignment="1">
      <alignment vertical="center"/>
    </xf>
    <xf numFmtId="0" fontId="48" fillId="3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51" fillId="2" borderId="0" xfId="0" quotePrefix="1" applyFont="1" applyFill="1" applyAlignment="1">
      <alignment horizontal="center" vertical="center"/>
    </xf>
    <xf numFmtId="0" fontId="25" fillId="19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48" fillId="3" borderId="0" xfId="0" quotePrefix="1" applyFont="1" applyFill="1" applyAlignment="1">
      <alignment vertical="center"/>
    </xf>
    <xf numFmtId="0" fontId="25" fillId="2" borderId="1" xfId="0" applyFont="1" applyFill="1" applyBorder="1" applyAlignment="1">
      <alignment horizontal="center" vertical="center"/>
    </xf>
    <xf numFmtId="0" fontId="25" fillId="16" borderId="1" xfId="0" applyFont="1" applyFill="1" applyBorder="1" applyAlignment="1">
      <alignment horizontal="center" vertical="center"/>
    </xf>
    <xf numFmtId="0" fontId="22" fillId="0" borderId="0" xfId="0" applyFont="1" applyBorder="1" applyAlignment="1">
      <alignment vertical="center" wrapText="1"/>
    </xf>
    <xf numFmtId="0" fontId="0" fillId="0" borderId="7" xfId="0" applyBorder="1"/>
    <xf numFmtId="0" fontId="29" fillId="0" borderId="7" xfId="0" applyFont="1" applyBorder="1" applyAlignment="1" applyProtection="1">
      <alignment horizontal="center" vertical="center"/>
      <protection locked="0"/>
    </xf>
    <xf numFmtId="0" fontId="5" fillId="2" borderId="55" xfId="0" applyFont="1" applyFill="1" applyBorder="1" applyAlignment="1" applyProtection="1">
      <alignment horizontal="center" vertical="center"/>
      <protection locked="0"/>
    </xf>
    <xf numFmtId="0" fontId="2" fillId="0" borderId="56" xfId="0" applyFont="1" applyBorder="1" applyAlignment="1" applyProtection="1">
      <alignment horizontal="center" vertical="center"/>
      <protection locked="0"/>
    </xf>
    <xf numFmtId="0" fontId="2" fillId="2" borderId="57" xfId="0" applyFont="1" applyFill="1" applyBorder="1" applyAlignment="1" applyProtection="1">
      <alignment horizontal="center" vertical="center"/>
      <protection locked="0"/>
    </xf>
    <xf numFmtId="0" fontId="2" fillId="2" borderId="58" xfId="0" applyFont="1" applyFill="1" applyBorder="1" applyAlignment="1" applyProtection="1">
      <alignment horizontal="center" vertical="center"/>
      <protection locked="0"/>
    </xf>
    <xf numFmtId="0" fontId="2" fillId="2" borderId="55" xfId="0" applyFont="1" applyFill="1" applyBorder="1" applyAlignment="1" applyProtection="1">
      <alignment horizontal="center" vertical="center"/>
      <protection locked="0"/>
    </xf>
    <xf numFmtId="0" fontId="12" fillId="7" borderId="3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left" vertical="center"/>
    </xf>
    <xf numFmtId="0" fontId="8" fillId="0" borderId="0" xfId="0" applyFont="1"/>
    <xf numFmtId="0" fontId="22" fillId="5" borderId="0" xfId="0" applyFont="1" applyFill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2" fillId="5" borderId="0" xfId="0" applyFont="1" applyFill="1" applyAlignment="1" applyProtection="1">
      <alignment horizontal="center" vertical="center"/>
      <protection locked="0"/>
    </xf>
    <xf numFmtId="0" fontId="19" fillId="5" borderId="0" xfId="0" applyFont="1" applyFill="1" applyAlignment="1" applyProtection="1">
      <alignment horizontal="center" vertical="top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5" borderId="0" xfId="0" applyFill="1" applyAlignment="1" applyProtection="1">
      <alignment vertical="center"/>
      <protection locked="0"/>
    </xf>
    <xf numFmtId="0" fontId="19" fillId="5" borderId="0" xfId="0" applyFont="1" applyFill="1" applyAlignment="1" applyProtection="1">
      <alignment horizontal="center" vertical="center"/>
      <protection locked="0"/>
    </xf>
    <xf numFmtId="0" fontId="19" fillId="5" borderId="0" xfId="0" applyFont="1" applyFill="1" applyAlignment="1" applyProtection="1">
      <alignment horizontal="center"/>
      <protection locked="0"/>
    </xf>
    <xf numFmtId="0" fontId="2" fillId="5" borderId="0" xfId="0" applyFont="1" applyFill="1" applyAlignment="1" applyProtection="1">
      <alignment horizontal="center"/>
      <protection locked="0"/>
    </xf>
    <xf numFmtId="0" fontId="44" fillId="5" borderId="0" xfId="0" applyFont="1" applyFill="1" applyAlignment="1" applyProtection="1">
      <alignment horizontal="center" vertical="center"/>
      <protection locked="0"/>
    </xf>
    <xf numFmtId="0" fontId="25" fillId="5" borderId="0" xfId="0" applyFont="1" applyFill="1" applyAlignment="1" applyProtection="1">
      <alignment horizontal="center" vertical="center"/>
      <protection locked="0"/>
    </xf>
    <xf numFmtId="0" fontId="0" fillId="5" borderId="0" xfId="0" applyFill="1" applyAlignment="1" applyProtection="1">
      <alignment vertical="top"/>
      <protection locked="0"/>
    </xf>
    <xf numFmtId="0" fontId="0" fillId="5" borderId="0" xfId="0" applyFill="1" applyAlignment="1" applyProtection="1">
      <alignment horizontal="center"/>
      <protection locked="0"/>
    </xf>
    <xf numFmtId="0" fontId="53" fillId="21" borderId="71" xfId="0" applyFont="1" applyFill="1" applyBorder="1" applyAlignment="1" applyProtection="1">
      <alignment vertical="center"/>
      <protection locked="0"/>
    </xf>
    <xf numFmtId="0" fontId="53" fillId="21" borderId="72" xfId="0" applyFont="1" applyFill="1" applyBorder="1" applyAlignment="1" applyProtection="1">
      <alignment vertical="center"/>
      <protection locked="0"/>
    </xf>
    <xf numFmtId="0" fontId="53" fillId="21" borderId="73" xfId="0" applyFont="1" applyFill="1" applyBorder="1" applyAlignment="1" applyProtection="1">
      <alignment vertical="center"/>
      <protection locked="0"/>
    </xf>
    <xf numFmtId="0" fontId="53" fillId="21" borderId="62" xfId="0" applyFont="1" applyFill="1" applyBorder="1" applyAlignment="1" applyProtection="1">
      <alignment vertical="center"/>
      <protection locked="0"/>
    </xf>
    <xf numFmtId="0" fontId="53" fillId="21" borderId="63" xfId="0" applyFont="1" applyFill="1" applyBorder="1" applyAlignment="1" applyProtection="1">
      <alignment vertical="center"/>
      <protection locked="0"/>
    </xf>
    <xf numFmtId="0" fontId="53" fillId="21" borderId="64" xfId="0" applyFont="1" applyFill="1" applyBorder="1" applyAlignment="1" applyProtection="1">
      <alignment vertical="center"/>
      <protection locked="0"/>
    </xf>
    <xf numFmtId="0" fontId="45" fillId="9" borderId="3" xfId="0" applyFont="1" applyFill="1" applyBorder="1" applyAlignment="1" applyProtection="1">
      <alignment horizontal="center" vertical="center"/>
      <protection locked="0"/>
    </xf>
    <xf numFmtId="0" fontId="25" fillId="5" borderId="0" xfId="0" applyFont="1" applyFill="1" applyAlignment="1" applyProtection="1">
      <alignment horizontal="center"/>
      <protection locked="0"/>
    </xf>
    <xf numFmtId="0" fontId="0" fillId="9" borderId="0" xfId="0" applyFill="1" applyAlignment="1" applyProtection="1">
      <alignment vertical="center"/>
      <protection locked="0"/>
    </xf>
    <xf numFmtId="0" fontId="3" fillId="9" borderId="0" xfId="0" applyFont="1" applyFill="1" applyAlignment="1" applyProtection="1">
      <alignment vertical="center"/>
      <protection locked="0"/>
    </xf>
    <xf numFmtId="0" fontId="8" fillId="0" borderId="38" xfId="0" applyFont="1" applyBorder="1" applyAlignment="1" applyProtection="1">
      <alignment horizontal="center" wrapText="1"/>
      <protection locked="0"/>
    </xf>
    <xf numFmtId="0" fontId="8" fillId="13" borderId="29" xfId="0" applyFont="1" applyFill="1" applyBorder="1" applyAlignment="1" applyProtection="1">
      <alignment horizontal="center" vertical="center"/>
      <protection locked="0"/>
    </xf>
    <xf numFmtId="0" fontId="8" fillId="13" borderId="48" xfId="0" applyFont="1" applyFill="1" applyBorder="1" applyAlignment="1" applyProtection="1">
      <alignment horizontal="center" vertical="center"/>
      <protection locked="0"/>
    </xf>
    <xf numFmtId="0" fontId="8" fillId="13" borderId="27" xfId="0" applyFont="1" applyFill="1" applyBorder="1" applyAlignment="1" applyProtection="1">
      <alignment horizontal="center" vertical="center"/>
      <protection locked="0"/>
    </xf>
    <xf numFmtId="0" fontId="8" fillId="13" borderId="20" xfId="0" applyFont="1" applyFill="1" applyBorder="1" applyAlignment="1" applyProtection="1">
      <alignment horizontal="center" vertical="center"/>
      <protection locked="0"/>
    </xf>
    <xf numFmtId="0" fontId="8" fillId="13" borderId="49" xfId="0" applyFont="1" applyFill="1" applyBorder="1" applyAlignment="1" applyProtection="1">
      <alignment horizontal="center" vertical="center"/>
      <protection locked="0"/>
    </xf>
    <xf numFmtId="0" fontId="8" fillId="13" borderId="23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14" xfId="0" applyFont="1" applyBorder="1" applyAlignment="1" applyProtection="1">
      <alignment horizontal="center" vertical="center"/>
      <protection locked="0"/>
    </xf>
    <xf numFmtId="0" fontId="8" fillId="10" borderId="9" xfId="0" applyFont="1" applyFill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10" borderId="10" xfId="0" applyFont="1" applyFill="1" applyBorder="1" applyAlignment="1" applyProtection="1">
      <alignment horizontal="center" vertical="center"/>
      <protection locked="0"/>
    </xf>
    <xf numFmtId="0" fontId="8" fillId="0" borderId="11" xfId="0" applyFont="1" applyBorder="1" applyAlignment="1" applyProtection="1">
      <alignment horizontal="center" vertical="center"/>
      <protection locked="0"/>
    </xf>
    <xf numFmtId="0" fontId="8" fillId="10" borderId="12" xfId="0" applyFont="1" applyFill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8" fillId="10" borderId="13" xfId="0" applyFont="1" applyFill="1" applyBorder="1" applyAlignment="1" applyProtection="1">
      <alignment horizontal="center" vertical="center"/>
      <protection locked="0"/>
    </xf>
    <xf numFmtId="0" fontId="8" fillId="10" borderId="16" xfId="0" applyFont="1" applyFill="1" applyBorder="1" applyAlignment="1" applyProtection="1">
      <alignment horizontal="center" vertical="center"/>
      <protection locked="0"/>
    </xf>
    <xf numFmtId="0" fontId="16" fillId="0" borderId="17" xfId="0" applyFont="1" applyBorder="1" applyAlignment="1" applyProtection="1">
      <alignment horizontal="center" vertical="center"/>
      <protection locked="0"/>
    </xf>
    <xf numFmtId="0" fontId="16" fillId="10" borderId="17" xfId="0" applyFont="1" applyFill="1" applyBorder="1" applyAlignment="1" applyProtection="1">
      <alignment horizontal="center" vertical="center"/>
      <protection locked="0"/>
    </xf>
    <xf numFmtId="0" fontId="16" fillId="10" borderId="18" xfId="0" applyFont="1" applyFill="1" applyBorder="1" applyAlignment="1" applyProtection="1">
      <alignment horizontal="center" vertical="center"/>
      <protection locked="0"/>
    </xf>
    <xf numFmtId="0" fontId="8" fillId="10" borderId="19" xfId="0" applyFont="1" applyFill="1" applyBorder="1" applyAlignment="1" applyProtection="1">
      <alignment horizontal="center" vertical="center"/>
      <protection locked="0"/>
    </xf>
    <xf numFmtId="0" fontId="16" fillId="10" borderId="7" xfId="0" applyFont="1" applyFill="1" applyBorder="1" applyAlignment="1" applyProtection="1">
      <alignment horizontal="center" vertical="center"/>
      <protection locked="0"/>
    </xf>
    <xf numFmtId="0" fontId="16" fillId="10" borderId="20" xfId="0" applyFont="1" applyFill="1" applyBorder="1" applyAlignment="1" applyProtection="1">
      <alignment horizontal="center" vertical="center"/>
      <protection locked="0"/>
    </xf>
    <xf numFmtId="0" fontId="8" fillId="10" borderId="21" xfId="0" applyFont="1" applyFill="1" applyBorder="1" applyAlignment="1" applyProtection="1">
      <alignment horizontal="center" vertical="center"/>
      <protection locked="0"/>
    </xf>
    <xf numFmtId="0" fontId="16" fillId="10" borderId="22" xfId="0" applyFont="1" applyFill="1" applyBorder="1" applyAlignment="1" applyProtection="1">
      <alignment horizontal="center" vertical="center"/>
      <protection locked="0"/>
    </xf>
    <xf numFmtId="0" fontId="16" fillId="0" borderId="22" xfId="0" applyFont="1" applyBorder="1" applyAlignment="1" applyProtection="1">
      <alignment horizontal="center" vertical="center"/>
      <protection locked="0"/>
    </xf>
    <xf numFmtId="0" fontId="16" fillId="10" borderId="23" xfId="0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8" fillId="11" borderId="24" xfId="0" applyFont="1" applyFill="1" applyBorder="1" applyAlignment="1" applyProtection="1">
      <alignment horizontal="center" vertical="center"/>
      <protection locked="0"/>
    </xf>
    <xf numFmtId="0" fontId="16" fillId="10" borderId="25" xfId="0" applyFont="1" applyFill="1" applyBorder="1" applyAlignment="1" applyProtection="1">
      <alignment horizontal="center" vertical="center"/>
      <protection locked="0"/>
    </xf>
    <xf numFmtId="0" fontId="16" fillId="0" borderId="25" xfId="0" applyFont="1" applyBorder="1" applyAlignment="1" applyProtection="1">
      <alignment horizontal="center" vertical="center"/>
      <protection locked="0"/>
    </xf>
    <xf numFmtId="0" fontId="16" fillId="10" borderId="26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5" fillId="5" borderId="0" xfId="0" applyFont="1" applyFill="1" applyAlignment="1" applyProtection="1">
      <alignment horizontal="center" vertical="center"/>
      <protection locked="0"/>
    </xf>
    <xf numFmtId="0" fontId="16" fillId="5" borderId="0" xfId="0" applyFont="1" applyFill="1" applyAlignment="1" applyProtection="1">
      <alignment horizontal="center"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52" fillId="5" borderId="0" xfId="0" applyFont="1" applyFill="1" applyAlignment="1" applyProtection="1">
      <alignment vertical="center"/>
      <protection locked="0"/>
    </xf>
    <xf numFmtId="0" fontId="2" fillId="20" borderId="7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Alignment="1" applyProtection="1">
      <alignment horizontal="center" vertical="center"/>
      <protection locked="0"/>
    </xf>
    <xf numFmtId="0" fontId="2" fillId="20" borderId="14" xfId="0" applyFont="1" applyFill="1" applyBorder="1" applyAlignment="1" applyProtection="1">
      <alignment horizontal="center" vertical="center"/>
      <protection locked="0"/>
    </xf>
    <xf numFmtId="0" fontId="2" fillId="0" borderId="45" xfId="0" applyFont="1" applyBorder="1" applyAlignment="1" applyProtection="1">
      <alignment horizontal="center" vertical="center"/>
      <protection locked="0"/>
    </xf>
    <xf numFmtId="0" fontId="2" fillId="20" borderId="27" xfId="0" applyFont="1" applyFill="1" applyBorder="1" applyAlignment="1" applyProtection="1">
      <alignment horizontal="center" vertical="center"/>
      <protection locked="0"/>
    </xf>
    <xf numFmtId="0" fontId="29" fillId="0" borderId="52" xfId="0" applyFont="1" applyBorder="1" applyAlignment="1" applyProtection="1">
      <alignment horizontal="center" vertical="center"/>
      <protection locked="0"/>
    </xf>
    <xf numFmtId="0" fontId="16" fillId="0" borderId="10" xfId="0" applyFont="1" applyBorder="1" applyAlignment="1" applyProtection="1">
      <alignment horizontal="center" vertical="center"/>
      <protection locked="0"/>
    </xf>
    <xf numFmtId="0" fontId="29" fillId="0" borderId="53" xfId="0" applyFont="1" applyBorder="1" applyAlignment="1" applyProtection="1">
      <alignment horizontal="center" vertical="center"/>
      <protection locked="0"/>
    </xf>
    <xf numFmtId="0" fontId="16" fillId="0" borderId="54" xfId="0" applyFont="1" applyBorder="1" applyAlignment="1" applyProtection="1">
      <alignment horizontal="center" vertical="center"/>
      <protection locked="0"/>
    </xf>
    <xf numFmtId="0" fontId="29" fillId="0" borderId="11" xfId="0" applyFont="1" applyBorder="1" applyAlignment="1" applyProtection="1">
      <alignment horizontal="center" vertical="center"/>
      <protection locked="0"/>
    </xf>
    <xf numFmtId="0" fontId="16" fillId="0" borderId="13" xfId="0" applyFont="1" applyBorder="1" applyAlignment="1" applyProtection="1">
      <alignment horizontal="center" vertical="center"/>
      <protection locked="0"/>
    </xf>
    <xf numFmtId="0" fontId="0" fillId="0" borderId="45" xfId="0" applyBorder="1" applyProtection="1">
      <protection locked="0"/>
    </xf>
    <xf numFmtId="0" fontId="2" fillId="5" borderId="0" xfId="0" applyFont="1" applyFill="1" applyAlignment="1" applyProtection="1">
      <alignment horizontal="center" vertical="center"/>
    </xf>
    <xf numFmtId="0" fontId="46" fillId="5" borderId="0" xfId="0" applyFont="1" applyFill="1" applyAlignment="1" applyProtection="1">
      <alignment horizontal="center" vertical="center"/>
    </xf>
    <xf numFmtId="0" fontId="0" fillId="5" borderId="0" xfId="0" applyFill="1" applyAlignment="1" applyProtection="1">
      <alignment horizontal="center" vertical="center"/>
    </xf>
    <xf numFmtId="0" fontId="19" fillId="5" borderId="0" xfId="0" applyFont="1" applyFill="1" applyAlignment="1" applyProtection="1">
      <alignment horizontal="center" vertical="top"/>
    </xf>
    <xf numFmtId="0" fontId="2" fillId="5" borderId="0" xfId="0" applyFont="1" applyFill="1" applyAlignment="1" applyProtection="1">
      <alignment horizontal="right" vertical="center"/>
    </xf>
    <xf numFmtId="0" fontId="2" fillId="5" borderId="0" xfId="0" applyFont="1" applyFill="1" applyAlignment="1" applyProtection="1">
      <alignment horizontal="left" vertical="center"/>
    </xf>
    <xf numFmtId="0" fontId="19" fillId="5" borderId="0" xfId="0" applyFont="1" applyFill="1" applyAlignment="1" applyProtection="1">
      <alignment horizontal="center" vertical="center"/>
    </xf>
    <xf numFmtId="0" fontId="19" fillId="5" borderId="0" xfId="0" applyFont="1" applyFill="1" applyAlignment="1" applyProtection="1">
      <alignment horizontal="center"/>
    </xf>
    <xf numFmtId="0" fontId="2" fillId="5" borderId="0" xfId="0" applyFont="1" applyFill="1" applyAlignment="1" applyProtection="1">
      <alignment horizontal="center"/>
    </xf>
    <xf numFmtId="0" fontId="22" fillId="5" borderId="0" xfId="0" applyFont="1" applyFill="1" applyAlignment="1" applyProtection="1">
      <alignment horizontal="center" vertical="center"/>
    </xf>
    <xf numFmtId="0" fontId="23" fillId="5" borderId="0" xfId="0" applyFont="1" applyFill="1" applyAlignment="1" applyProtection="1">
      <alignment horizontal="center" vertical="center"/>
    </xf>
    <xf numFmtId="0" fontId="40" fillId="5" borderId="0" xfId="0" applyFont="1" applyFill="1" applyAlignment="1" applyProtection="1">
      <alignment horizontal="center" vertical="center"/>
    </xf>
    <xf numFmtId="0" fontId="33" fillId="5" borderId="0" xfId="0" applyFont="1" applyFill="1" applyAlignment="1" applyProtection="1">
      <alignment horizontal="center" vertical="top"/>
    </xf>
    <xf numFmtId="0" fontId="39" fillId="5" borderId="0" xfId="0" applyFont="1" applyFill="1" applyAlignment="1" applyProtection="1">
      <alignment horizontal="center" vertical="top"/>
    </xf>
    <xf numFmtId="0" fontId="33" fillId="5" borderId="0" xfId="0" applyFont="1" applyFill="1" applyAlignment="1" applyProtection="1">
      <alignment vertical="top"/>
    </xf>
    <xf numFmtId="0" fontId="37" fillId="5" borderId="0" xfId="0" applyFont="1" applyFill="1" applyAlignment="1" applyProtection="1">
      <alignment horizontal="center" vertical="top"/>
    </xf>
    <xf numFmtId="0" fontId="41" fillId="5" borderId="0" xfId="0" applyFont="1" applyFill="1" applyAlignment="1" applyProtection="1">
      <alignment horizontal="center" vertical="top"/>
    </xf>
    <xf numFmtId="0" fontId="19" fillId="5" borderId="0" xfId="0" applyFont="1" applyFill="1" applyAlignment="1" applyProtection="1">
      <alignment horizontal="right" vertical="center"/>
    </xf>
    <xf numFmtId="0" fontId="5" fillId="5" borderId="0" xfId="0" applyFont="1" applyFill="1" applyAlignment="1" applyProtection="1">
      <alignment horizontal="left" vertical="center"/>
    </xf>
    <xf numFmtId="0" fontId="2" fillId="5" borderId="0" xfId="0" applyFont="1" applyFill="1" applyAlignment="1" applyProtection="1">
      <alignment vertical="center"/>
    </xf>
    <xf numFmtId="0" fontId="19" fillId="8" borderId="0" xfId="0" applyFont="1" applyFill="1" applyAlignment="1" applyProtection="1">
      <alignment horizontal="center" vertical="center"/>
    </xf>
    <xf numFmtId="0" fontId="2" fillId="8" borderId="0" xfId="0" applyFont="1" applyFill="1" applyAlignment="1" applyProtection="1">
      <alignment vertical="center" wrapText="1"/>
    </xf>
    <xf numFmtId="0" fontId="33" fillId="8" borderId="0" xfId="0" applyFont="1" applyFill="1" applyAlignment="1" applyProtection="1">
      <alignment horizontal="center" vertical="top"/>
    </xf>
    <xf numFmtId="0" fontId="0" fillId="5" borderId="38" xfId="0" applyFill="1" applyBorder="1" applyAlignment="1" applyProtection="1">
      <alignment horizontal="center" vertical="center"/>
    </xf>
    <xf numFmtId="0" fontId="44" fillId="8" borderId="0" xfId="0" applyFont="1" applyFill="1" applyAlignment="1" applyProtection="1">
      <alignment horizontal="center" vertical="center"/>
    </xf>
    <xf numFmtId="0" fontId="2" fillId="8" borderId="0" xfId="0" applyFont="1" applyFill="1" applyAlignment="1" applyProtection="1">
      <alignment horizontal="center"/>
    </xf>
    <xf numFmtId="0" fontId="2" fillId="8" borderId="74" xfId="0" applyFont="1" applyFill="1" applyBorder="1" applyAlignment="1" applyProtection="1">
      <alignment horizontal="center" wrapText="1"/>
    </xf>
    <xf numFmtId="0" fontId="33" fillId="8" borderId="0" xfId="0" applyFont="1" applyFill="1" applyAlignment="1" applyProtection="1">
      <alignment vertical="top"/>
    </xf>
    <xf numFmtId="0" fontId="4" fillId="8" borderId="0" xfId="0" applyFont="1" applyFill="1" applyBorder="1" applyAlignment="1" applyProtection="1">
      <alignment horizontal="left" vertical="center"/>
    </xf>
    <xf numFmtId="0" fontId="4" fillId="8" borderId="0" xfId="0" applyFont="1" applyFill="1" applyBorder="1" applyAlignment="1" applyProtection="1">
      <alignment horizontal="center"/>
    </xf>
    <xf numFmtId="0" fontId="4" fillId="8" borderId="0" xfId="0" applyFont="1" applyFill="1" applyBorder="1" applyAlignment="1" applyProtection="1">
      <alignment horizontal="center" vertical="center"/>
    </xf>
    <xf numFmtId="0" fontId="0" fillId="8" borderId="0" xfId="0" applyFill="1" applyBorder="1" applyAlignment="1" applyProtection="1">
      <alignment horizontal="center" vertical="center"/>
    </xf>
    <xf numFmtId="0" fontId="53" fillId="9" borderId="3" xfId="0" applyFont="1" applyFill="1" applyBorder="1" applyAlignment="1" applyProtection="1">
      <alignment horizontal="center" vertical="center"/>
    </xf>
    <xf numFmtId="0" fontId="0" fillId="9" borderId="0" xfId="0" applyFill="1" applyBorder="1" applyAlignment="1" applyProtection="1">
      <alignment horizontal="left" vertical="center"/>
    </xf>
    <xf numFmtId="0" fontId="0" fillId="9" borderId="0" xfId="0" applyFill="1" applyBorder="1" applyAlignment="1" applyProtection="1">
      <alignment horizontal="center" vertical="center"/>
    </xf>
    <xf numFmtId="0" fontId="0" fillId="5" borderId="7" xfId="0" applyFill="1" applyBorder="1" applyAlignment="1" applyProtection="1">
      <alignment horizontal="center" vertical="center"/>
    </xf>
    <xf numFmtId="9" fontId="0" fillId="5" borderId="7" xfId="1" applyFont="1" applyFill="1" applyBorder="1" applyAlignment="1" applyProtection="1">
      <alignment horizontal="center" vertical="center"/>
    </xf>
    <xf numFmtId="0" fontId="0" fillId="9" borderId="0" xfId="0" applyFill="1" applyBorder="1" applyAlignment="1" applyProtection="1">
      <alignment vertical="center"/>
    </xf>
    <xf numFmtId="0" fontId="8" fillId="9" borderId="0" xfId="0" applyFont="1" applyFill="1" applyBorder="1" applyAlignment="1" applyProtection="1">
      <alignment horizontal="left" vertical="center"/>
    </xf>
    <xf numFmtId="0" fontId="8" fillId="9" borderId="0" xfId="0" applyFont="1" applyFill="1" applyBorder="1" applyAlignment="1" applyProtection="1">
      <alignment horizontal="center" vertical="center"/>
    </xf>
    <xf numFmtId="0" fontId="24" fillId="9" borderId="0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left" vertical="center"/>
    </xf>
    <xf numFmtId="0" fontId="0" fillId="2" borderId="0" xfId="0" applyFill="1" applyBorder="1" applyAlignment="1" applyProtection="1">
      <alignment horizontal="center" vertical="center"/>
    </xf>
    <xf numFmtId="0" fontId="0" fillId="9" borderId="0" xfId="0" applyFill="1" applyBorder="1" applyAlignment="1" applyProtection="1">
      <alignment horizontal="left"/>
    </xf>
    <xf numFmtId="0" fontId="13" fillId="9" borderId="0" xfId="0" applyFont="1" applyFill="1" applyBorder="1" applyAlignment="1" applyProtection="1">
      <alignment horizontal="left" vertical="center"/>
    </xf>
    <xf numFmtId="0" fontId="13" fillId="9" borderId="0" xfId="0" applyFont="1" applyFill="1" applyBorder="1" applyAlignment="1" applyProtection="1">
      <alignment horizontal="center" vertical="center"/>
    </xf>
    <xf numFmtId="0" fontId="4" fillId="4" borderId="0" xfId="0" applyFont="1" applyFill="1" applyBorder="1" applyAlignment="1" applyProtection="1">
      <alignment horizontal="left" vertical="center"/>
    </xf>
    <xf numFmtId="0" fontId="0" fillId="4" borderId="0" xfId="0" applyFill="1" applyBorder="1" applyAlignment="1" applyProtection="1">
      <alignment horizontal="center" vertical="center"/>
    </xf>
    <xf numFmtId="0" fontId="0" fillId="9" borderId="0" xfId="0" applyFill="1" applyBorder="1" applyAlignment="1" applyProtection="1">
      <alignment horizontal="center"/>
    </xf>
    <xf numFmtId="0" fontId="0" fillId="5" borderId="0" xfId="0" applyFill="1" applyAlignment="1" applyProtection="1">
      <alignment horizontal="center"/>
    </xf>
    <xf numFmtId="14" fontId="0" fillId="9" borderId="79" xfId="0" applyNumberFormat="1" applyFill="1" applyBorder="1" applyAlignment="1" applyProtection="1">
      <alignment horizontal="center" vertical="center"/>
    </xf>
    <xf numFmtId="0" fontId="0" fillId="0" borderId="80" xfId="0" applyBorder="1"/>
    <xf numFmtId="0" fontId="0" fillId="9" borderId="81" xfId="0" applyFill="1" applyBorder="1" applyAlignment="1" applyProtection="1">
      <alignment horizontal="center" vertical="center"/>
    </xf>
    <xf numFmtId="0" fontId="0" fillId="9" borderId="38" xfId="0" applyFill="1" applyBorder="1"/>
    <xf numFmtId="0" fontId="0" fillId="9" borderId="81" xfId="0" applyFill="1" applyBorder="1" applyAlignment="1" applyProtection="1">
      <alignment horizontal="center"/>
    </xf>
    <xf numFmtId="0" fontId="0" fillId="9" borderId="82" xfId="0" applyFill="1" applyBorder="1" applyAlignment="1" applyProtection="1">
      <alignment horizontal="center" vertical="center"/>
    </xf>
    <xf numFmtId="0" fontId="0" fillId="9" borderId="83" xfId="0" applyFill="1" applyBorder="1" applyAlignment="1" applyProtection="1">
      <alignment horizontal="center" vertical="center"/>
    </xf>
    <xf numFmtId="0" fontId="0" fillId="9" borderId="84" xfId="0" applyFill="1" applyBorder="1"/>
    <xf numFmtId="0" fontId="0" fillId="5" borderId="0" xfId="0" applyFill="1"/>
    <xf numFmtId="0" fontId="0" fillId="0" borderId="45" xfId="0" applyBorder="1"/>
    <xf numFmtId="0" fontId="20" fillId="7" borderId="4" xfId="0" applyFont="1" applyFill="1" applyBorder="1" applyAlignment="1" applyProtection="1">
      <alignment horizontal="center" vertical="center"/>
    </xf>
    <xf numFmtId="0" fontId="20" fillId="7" borderId="5" xfId="0" applyFont="1" applyFill="1" applyBorder="1" applyAlignment="1" applyProtection="1">
      <alignment horizontal="center" vertical="center"/>
    </xf>
    <xf numFmtId="0" fontId="20" fillId="7" borderId="6" xfId="0" applyFont="1" applyFill="1" applyBorder="1" applyAlignment="1" applyProtection="1">
      <alignment horizontal="center" vertical="center"/>
    </xf>
    <xf numFmtId="0" fontId="21" fillId="4" borderId="4" xfId="0" applyFont="1" applyFill="1" applyBorder="1" applyAlignment="1" applyProtection="1">
      <alignment horizontal="center" vertical="center"/>
    </xf>
    <xf numFmtId="0" fontId="21" fillId="4" borderId="5" xfId="0" applyFont="1" applyFill="1" applyBorder="1" applyAlignment="1" applyProtection="1">
      <alignment horizontal="center" vertical="center"/>
    </xf>
    <xf numFmtId="0" fontId="21" fillId="4" borderId="6" xfId="0" applyFont="1" applyFill="1" applyBorder="1" applyAlignment="1" applyProtection="1">
      <alignment horizontal="center" vertical="center"/>
    </xf>
    <xf numFmtId="0" fontId="54" fillId="22" borderId="0" xfId="0" applyFont="1" applyFill="1" applyAlignment="1" applyProtection="1">
      <alignment horizontal="center" vertical="center"/>
    </xf>
    <xf numFmtId="0" fontId="53" fillId="21" borderId="71" xfId="0" applyFont="1" applyFill="1" applyBorder="1" applyAlignment="1" applyProtection="1">
      <alignment horizontal="center"/>
      <protection locked="0"/>
    </xf>
    <xf numFmtId="0" fontId="53" fillId="21" borderId="72" xfId="0" applyFont="1" applyFill="1" applyBorder="1" applyAlignment="1" applyProtection="1">
      <alignment horizontal="center"/>
      <protection locked="0"/>
    </xf>
    <xf numFmtId="0" fontId="53" fillId="21" borderId="73" xfId="0" applyFont="1" applyFill="1" applyBorder="1" applyAlignment="1" applyProtection="1">
      <alignment horizontal="center"/>
      <protection locked="0"/>
    </xf>
    <xf numFmtId="0" fontId="53" fillId="21" borderId="62" xfId="0" applyFont="1" applyFill="1" applyBorder="1" applyAlignment="1" applyProtection="1">
      <alignment horizontal="center"/>
      <protection locked="0"/>
    </xf>
    <xf numFmtId="0" fontId="53" fillId="21" borderId="63" xfId="0" applyFont="1" applyFill="1" applyBorder="1" applyAlignment="1" applyProtection="1">
      <alignment horizontal="center"/>
      <protection locked="0"/>
    </xf>
    <xf numFmtId="0" fontId="53" fillId="21" borderId="64" xfId="0" applyFont="1" applyFill="1" applyBorder="1" applyAlignment="1" applyProtection="1">
      <alignment horizontal="center"/>
      <protection locked="0"/>
    </xf>
    <xf numFmtId="0" fontId="53" fillId="21" borderId="65" xfId="0" applyFont="1" applyFill="1" applyBorder="1" applyAlignment="1" applyProtection="1">
      <alignment horizontal="center" vertical="center"/>
      <protection locked="0"/>
    </xf>
    <xf numFmtId="0" fontId="53" fillId="21" borderId="66" xfId="0" applyFont="1" applyFill="1" applyBorder="1" applyAlignment="1" applyProtection="1">
      <alignment horizontal="center" vertical="center"/>
      <protection locked="0"/>
    </xf>
    <xf numFmtId="0" fontId="53" fillId="21" borderId="67" xfId="0" applyFont="1" applyFill="1" applyBorder="1" applyAlignment="1" applyProtection="1">
      <alignment horizontal="center" vertical="center"/>
      <protection locked="0"/>
    </xf>
    <xf numFmtId="0" fontId="53" fillId="21" borderId="68" xfId="0" applyFont="1" applyFill="1" applyBorder="1" applyAlignment="1" applyProtection="1">
      <alignment horizontal="center" vertical="center"/>
      <protection locked="0"/>
    </xf>
    <xf numFmtId="0" fontId="53" fillId="21" borderId="69" xfId="0" applyFont="1" applyFill="1" applyBorder="1" applyAlignment="1" applyProtection="1">
      <alignment horizontal="center" vertical="center"/>
      <protection locked="0"/>
    </xf>
    <xf numFmtId="0" fontId="53" fillId="21" borderId="70" xfId="0" applyFont="1" applyFill="1" applyBorder="1" applyAlignment="1" applyProtection="1">
      <alignment horizontal="center" vertical="center"/>
      <protection locked="0"/>
    </xf>
    <xf numFmtId="0" fontId="5" fillId="6" borderId="4" xfId="0" applyFont="1" applyFill="1" applyBorder="1" applyAlignment="1" applyProtection="1">
      <alignment horizontal="center" vertical="center"/>
    </xf>
    <xf numFmtId="0" fontId="5" fillId="6" borderId="5" xfId="0" applyFont="1" applyFill="1" applyBorder="1" applyAlignment="1" applyProtection="1">
      <alignment horizontal="center" vertical="center"/>
    </xf>
    <xf numFmtId="0" fontId="5" fillId="6" borderId="6" xfId="0" applyFont="1" applyFill="1" applyBorder="1" applyAlignment="1" applyProtection="1">
      <alignment horizontal="center" vertical="center"/>
    </xf>
    <xf numFmtId="0" fontId="22" fillId="5" borderId="0" xfId="0" applyFont="1" applyFill="1" applyAlignment="1" applyProtection="1">
      <alignment horizontal="center" vertical="center"/>
    </xf>
    <xf numFmtId="0" fontId="22" fillId="5" borderId="38" xfId="0" applyFont="1" applyFill="1" applyBorder="1" applyAlignment="1" applyProtection="1">
      <alignment horizontal="center" vertical="center"/>
    </xf>
    <xf numFmtId="0" fontId="38" fillId="9" borderId="45" xfId="0" applyFont="1" applyFill="1" applyBorder="1" applyAlignment="1" applyProtection="1">
      <alignment horizontal="center"/>
    </xf>
    <xf numFmtId="0" fontId="38" fillId="9" borderId="27" xfId="0" applyFont="1" applyFill="1" applyBorder="1" applyAlignment="1" applyProtection="1">
      <alignment horizontal="center"/>
    </xf>
    <xf numFmtId="0" fontId="53" fillId="21" borderId="71" xfId="0" applyFont="1" applyFill="1" applyBorder="1" applyAlignment="1" applyProtection="1">
      <alignment horizontal="center" vertical="center"/>
      <protection locked="0"/>
    </xf>
    <xf numFmtId="0" fontId="53" fillId="21" borderId="72" xfId="0" applyFont="1" applyFill="1" applyBorder="1" applyAlignment="1" applyProtection="1">
      <alignment horizontal="center" vertical="center"/>
      <protection locked="0"/>
    </xf>
    <xf numFmtId="0" fontId="53" fillId="21" borderId="73" xfId="0" applyFont="1" applyFill="1" applyBorder="1" applyAlignment="1" applyProtection="1">
      <alignment horizontal="center" vertical="center"/>
      <protection locked="0"/>
    </xf>
    <xf numFmtId="0" fontId="53" fillId="21" borderId="62" xfId="0" applyFont="1" applyFill="1" applyBorder="1" applyAlignment="1" applyProtection="1">
      <alignment horizontal="center" vertical="center"/>
      <protection locked="0"/>
    </xf>
    <xf numFmtId="0" fontId="53" fillId="21" borderId="63" xfId="0" applyFont="1" applyFill="1" applyBorder="1" applyAlignment="1" applyProtection="1">
      <alignment horizontal="center" vertical="center"/>
      <protection locked="0"/>
    </xf>
    <xf numFmtId="0" fontId="53" fillId="21" borderId="64" xfId="0" applyFont="1" applyFill="1" applyBorder="1" applyAlignment="1" applyProtection="1">
      <alignment horizontal="center" vertical="center"/>
      <protection locked="0"/>
    </xf>
    <xf numFmtId="0" fontId="9" fillId="5" borderId="0" xfId="0" applyFont="1" applyFill="1" applyAlignment="1" applyProtection="1">
      <alignment horizontal="right" vertical="center"/>
    </xf>
    <xf numFmtId="0" fontId="3" fillId="5" borderId="0" xfId="0" applyFont="1" applyFill="1" applyAlignment="1" applyProtection="1">
      <alignment horizontal="center"/>
    </xf>
    <xf numFmtId="0" fontId="19" fillId="5" borderId="0" xfId="0" applyFont="1" applyFill="1" applyAlignment="1" applyProtection="1">
      <alignment horizontal="center"/>
    </xf>
    <xf numFmtId="0" fontId="33" fillId="8" borderId="45" xfId="0" applyFont="1" applyFill="1" applyBorder="1" applyAlignment="1" applyProtection="1">
      <alignment horizontal="center" vertical="center"/>
    </xf>
    <xf numFmtId="0" fontId="33" fillId="8" borderId="27" xfId="0" applyFont="1" applyFill="1" applyBorder="1" applyAlignment="1" applyProtection="1">
      <alignment horizontal="center" vertical="center"/>
    </xf>
    <xf numFmtId="0" fontId="33" fillId="5" borderId="0" xfId="0" applyFont="1" applyFill="1" applyAlignment="1" applyProtection="1">
      <alignment horizontal="center" vertical="center"/>
    </xf>
    <xf numFmtId="0" fontId="57" fillId="8" borderId="75" xfId="2" applyFont="1" applyFill="1" applyBorder="1" applyAlignment="1" applyProtection="1">
      <alignment horizontal="center" vertical="center"/>
    </xf>
    <xf numFmtId="0" fontId="57" fillId="8" borderId="76" xfId="2" applyFont="1" applyFill="1" applyBorder="1" applyAlignment="1" applyProtection="1">
      <alignment horizontal="center" vertical="center"/>
    </xf>
    <xf numFmtId="0" fontId="57" fillId="8" borderId="77" xfId="2" applyFont="1" applyFill="1" applyBorder="1" applyAlignment="1" applyProtection="1">
      <alignment horizontal="center" vertical="center"/>
    </xf>
    <xf numFmtId="0" fontId="53" fillId="21" borderId="59" xfId="0" applyFont="1" applyFill="1" applyBorder="1" applyAlignment="1" applyProtection="1">
      <alignment horizontal="center" vertical="center"/>
      <protection locked="0"/>
    </xf>
    <xf numFmtId="0" fontId="53" fillId="21" borderId="60" xfId="0" applyFont="1" applyFill="1" applyBorder="1" applyAlignment="1" applyProtection="1">
      <alignment horizontal="center" vertical="center"/>
      <protection locked="0"/>
    </xf>
    <xf numFmtId="0" fontId="53" fillId="21" borderId="61" xfId="0" applyFont="1" applyFill="1" applyBorder="1" applyAlignment="1" applyProtection="1">
      <alignment horizontal="center" vertical="center"/>
      <protection locked="0"/>
    </xf>
    <xf numFmtId="0" fontId="33" fillId="8" borderId="0" xfId="0" applyFont="1" applyFill="1" applyAlignment="1" applyProtection="1">
      <alignment horizontal="center" vertical="center" wrapText="1"/>
    </xf>
    <xf numFmtId="0" fontId="9" fillId="8" borderId="0" xfId="0" applyFont="1" applyFill="1" applyAlignment="1" applyProtection="1">
      <alignment horizontal="center" vertical="center" wrapText="1"/>
    </xf>
    <xf numFmtId="0" fontId="29" fillId="8" borderId="0" xfId="0" applyFont="1" applyFill="1" applyAlignment="1" applyProtection="1">
      <alignment horizontal="center" vertical="center" wrapText="1"/>
    </xf>
    <xf numFmtId="0" fontId="2" fillId="5" borderId="0" xfId="0" applyFont="1" applyFill="1" applyAlignment="1" applyProtection="1">
      <alignment horizontal="right" vertical="center"/>
    </xf>
    <xf numFmtId="0" fontId="29" fillId="7" borderId="4" xfId="0" applyFont="1" applyFill="1" applyBorder="1" applyAlignment="1" applyProtection="1">
      <alignment horizontal="left" vertical="center" wrapText="1"/>
    </xf>
    <xf numFmtId="0" fontId="29" fillId="7" borderId="5" xfId="0" applyFont="1" applyFill="1" applyBorder="1" applyAlignment="1" applyProtection="1">
      <alignment horizontal="left" vertical="center" wrapText="1"/>
    </xf>
    <xf numFmtId="0" fontId="29" fillId="7" borderId="6" xfId="0" applyFont="1" applyFill="1" applyBorder="1" applyAlignment="1" applyProtection="1">
      <alignment horizontal="left" vertical="center" wrapText="1"/>
    </xf>
    <xf numFmtId="0" fontId="12" fillId="9" borderId="78" xfId="0" applyFont="1" applyFill="1" applyBorder="1" applyAlignment="1" applyProtection="1">
      <alignment horizontal="center" vertical="center"/>
    </xf>
    <xf numFmtId="0" fontId="12" fillId="9" borderId="79" xfId="0" applyFont="1" applyFill="1" applyBorder="1" applyAlignment="1" applyProtection="1">
      <alignment horizontal="center" vertical="center"/>
    </xf>
    <xf numFmtId="0" fontId="9" fillId="0" borderId="50" xfId="0" applyFont="1" applyBorder="1" applyAlignment="1" applyProtection="1">
      <alignment horizontal="center" vertical="center" wrapText="1"/>
      <protection locked="0"/>
    </xf>
    <xf numFmtId="0" fontId="9" fillId="0" borderId="51" xfId="0" applyFont="1" applyBorder="1" applyAlignment="1" applyProtection="1">
      <alignment horizontal="center" vertical="center" wrapText="1"/>
      <protection locked="0"/>
    </xf>
    <xf numFmtId="0" fontId="28" fillId="14" borderId="30" xfId="0" applyFont="1" applyFill="1" applyBorder="1" applyAlignment="1" applyProtection="1">
      <alignment horizontal="center" vertical="center"/>
      <protection locked="0"/>
    </xf>
    <xf numFmtId="0" fontId="28" fillId="14" borderId="31" xfId="0" applyFont="1" applyFill="1" applyBorder="1" applyAlignment="1" applyProtection="1">
      <alignment horizontal="center" vertical="center"/>
      <protection locked="0"/>
    </xf>
    <xf numFmtId="0" fontId="29" fillId="12" borderId="30" xfId="0" applyFont="1" applyFill="1" applyBorder="1" applyAlignment="1" applyProtection="1">
      <alignment horizontal="center" vertical="center"/>
      <protection locked="0"/>
    </xf>
    <xf numFmtId="0" fontId="29" fillId="12" borderId="31" xfId="0" applyFont="1" applyFill="1" applyBorder="1" applyAlignment="1" applyProtection="1">
      <alignment horizontal="center" vertical="center"/>
      <protection locked="0"/>
    </xf>
    <xf numFmtId="0" fontId="29" fillId="12" borderId="32" xfId="0" applyFont="1" applyFill="1" applyBorder="1" applyAlignment="1" applyProtection="1">
      <alignment horizontal="center" vertical="center"/>
      <protection locked="0"/>
    </xf>
    <xf numFmtId="0" fontId="29" fillId="12" borderId="35" xfId="0" applyFont="1" applyFill="1" applyBorder="1" applyAlignment="1" applyProtection="1">
      <alignment horizontal="center" vertical="center"/>
      <protection locked="0"/>
    </xf>
    <xf numFmtId="0" fontId="29" fillId="12" borderId="36" xfId="0" applyFont="1" applyFill="1" applyBorder="1" applyAlignment="1" applyProtection="1">
      <alignment horizontal="center" vertical="center"/>
      <protection locked="0"/>
    </xf>
    <xf numFmtId="0" fontId="29" fillId="12" borderId="37" xfId="0" applyFont="1" applyFill="1" applyBorder="1" applyAlignment="1" applyProtection="1">
      <alignment horizontal="center" vertical="center"/>
      <protection locked="0"/>
    </xf>
    <xf numFmtId="0" fontId="42" fillId="0" borderId="15" xfId="0" applyFont="1" applyBorder="1" applyAlignment="1" applyProtection="1">
      <alignment horizontal="center" vertical="center"/>
      <protection locked="0"/>
    </xf>
    <xf numFmtId="0" fontId="3" fillId="9" borderId="0" xfId="0" applyFont="1" applyFill="1" applyAlignment="1" applyProtection="1">
      <alignment horizontal="center" vertical="center"/>
      <protection locked="0"/>
    </xf>
    <xf numFmtId="0" fontId="28" fillId="3" borderId="46" xfId="0" applyFont="1" applyFill="1" applyBorder="1" applyAlignment="1" applyProtection="1">
      <alignment horizontal="center" vertical="center"/>
      <protection locked="0"/>
    </xf>
    <xf numFmtId="0" fontId="28" fillId="3" borderId="47" xfId="0" applyFont="1" applyFill="1" applyBorder="1" applyAlignment="1" applyProtection="1">
      <alignment horizontal="center" vertical="center"/>
      <protection locked="0"/>
    </xf>
    <xf numFmtId="0" fontId="29" fillId="12" borderId="35" xfId="0" applyFont="1" applyFill="1" applyBorder="1" applyAlignment="1" applyProtection="1">
      <alignment horizontal="center" vertical="top"/>
      <protection locked="0"/>
    </xf>
    <xf numFmtId="0" fontId="29" fillId="12" borderId="36" xfId="0" applyFont="1" applyFill="1" applyBorder="1" applyAlignment="1" applyProtection="1">
      <alignment horizontal="center" vertical="top"/>
      <protection locked="0"/>
    </xf>
    <xf numFmtId="0" fontId="29" fillId="12" borderId="37" xfId="0" applyFont="1" applyFill="1" applyBorder="1" applyAlignment="1" applyProtection="1">
      <alignment horizontal="center" vertical="top"/>
      <protection locked="0"/>
    </xf>
    <xf numFmtId="0" fontId="29" fillId="12" borderId="33" xfId="0" applyFont="1" applyFill="1" applyBorder="1" applyAlignment="1" applyProtection="1">
      <alignment horizontal="center" vertical="top"/>
      <protection locked="0"/>
    </xf>
    <xf numFmtId="0" fontId="29" fillId="12" borderId="28" xfId="0" applyFont="1" applyFill="1" applyBorder="1" applyAlignment="1" applyProtection="1">
      <alignment horizontal="center" vertical="top"/>
      <protection locked="0"/>
    </xf>
    <xf numFmtId="0" fontId="29" fillId="12" borderId="34" xfId="0" applyFont="1" applyFill="1" applyBorder="1" applyAlignment="1" applyProtection="1">
      <alignment horizontal="center" vertical="top"/>
      <protection locked="0"/>
    </xf>
    <xf numFmtId="0" fontId="29" fillId="12" borderId="33" xfId="0" applyFont="1" applyFill="1" applyBorder="1" applyAlignment="1" applyProtection="1">
      <alignment horizontal="center" vertical="center"/>
      <protection locked="0"/>
    </xf>
    <xf numFmtId="0" fontId="29" fillId="12" borderId="28" xfId="0" applyFont="1" applyFill="1" applyBorder="1" applyAlignment="1" applyProtection="1">
      <alignment horizontal="center" vertical="center"/>
      <protection locked="0"/>
    </xf>
    <xf numFmtId="0" fontId="29" fillId="12" borderId="34" xfId="0" applyFont="1" applyFill="1" applyBorder="1" applyAlignment="1" applyProtection="1">
      <alignment horizontal="center" vertical="center"/>
      <protection locked="0"/>
    </xf>
    <xf numFmtId="0" fontId="2" fillId="0" borderId="38" xfId="0" applyFont="1" applyBorder="1" applyAlignment="1" applyProtection="1">
      <alignment horizontal="center" vertical="center" wrapText="1"/>
      <protection locked="0"/>
    </xf>
    <xf numFmtId="0" fontId="25" fillId="7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8" fillId="3" borderId="0" xfId="0" applyFont="1" applyFill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" fillId="15" borderId="0" xfId="0" applyFont="1" applyFill="1" applyAlignment="1">
      <alignment horizontal="center"/>
    </xf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99FF"/>
      <color rgb="FFFFCCFF"/>
      <color rgb="FF0000FF"/>
      <color rgb="FFFFFF99"/>
      <color rgb="FFFFFF00"/>
      <color rgb="FFC0C0C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percentStacked"/>
        <c:varyColors val="0"/>
        <c:ser>
          <c:idx val="1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BF2E-431A-9334-41DCF4BA65AA}"/>
              </c:ext>
            </c:extLst>
          </c:dPt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196067757970949"/>
                      <c:h val="0.4999999999999999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BF2E-431A-9334-41DCF4BA65A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JEU!$Z$26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145-4739-AADE-5B739013C4BB}"/>
            </c:ext>
          </c:extLst>
        </c:ser>
        <c:ser>
          <c:idx val="0"/>
          <c:order val="1"/>
          <c:spPr>
            <a:noFill/>
            <a:ln>
              <a:noFill/>
            </a:ln>
            <a:effectLst/>
          </c:spPr>
          <c:invertIfNegative val="0"/>
          <c:val>
            <c:numRef>
              <c:f>JEU!$Z$25</c:f>
              <c:numCache>
                <c:formatCode>0%</c:formatCode>
                <c:ptCount val="1"/>
                <c:pt idx="0">
                  <c:v>-1E-3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45-4739-AADE-5B739013C4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268211888"/>
        <c:axId val="1268209392"/>
      </c:barChart>
      <c:catAx>
        <c:axId val="1268211888"/>
        <c:scaling>
          <c:orientation val="minMax"/>
        </c:scaling>
        <c:delete val="1"/>
        <c:axPos val="l"/>
        <c:majorTickMark val="none"/>
        <c:minorTickMark val="none"/>
        <c:tickLblPos val="nextTo"/>
        <c:crossAx val="1268209392"/>
        <c:crosses val="autoZero"/>
        <c:auto val="1"/>
        <c:lblAlgn val="ctr"/>
        <c:lblOffset val="100"/>
        <c:noMultiLvlLbl val="0"/>
      </c:catAx>
      <c:valAx>
        <c:axId val="1268209392"/>
        <c:scaling>
          <c:orientation val="minMax"/>
          <c:max val="1"/>
          <c:min val="0"/>
        </c:scaling>
        <c:delete val="1"/>
        <c:axPos val="b"/>
        <c:numFmt formatCode="0%" sourceLinked="1"/>
        <c:majorTickMark val="none"/>
        <c:minorTickMark val="none"/>
        <c:tickLblPos val="nextTo"/>
        <c:crossAx val="12682118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5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3" Type="http://schemas.openxmlformats.org/officeDocument/2006/relationships/image" Target="../media/image2.png"/><Relationship Id="rId7" Type="http://schemas.openxmlformats.org/officeDocument/2006/relationships/image" Target="../media/image6.png"/><Relationship Id="rId2" Type="http://schemas.openxmlformats.org/officeDocument/2006/relationships/hyperlink" Target="https://pixabay.com/en/chronograph-chronometer-clock-160753/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image" Target="../media/image3.png"/><Relationship Id="rId9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https://fr.wikipedia.org/wiki/Imprimante" TargetMode="External"/><Relationship Id="rId1" Type="http://schemas.openxmlformats.org/officeDocument/2006/relationships/image" Target="../media/image8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jpeg"/><Relationship Id="rId3" Type="http://schemas.openxmlformats.org/officeDocument/2006/relationships/hyperlink" Target="https://pixabay.com/fr/l-eau-vent-h%C3%A9riss%C3%A9-vague-bleu-571312/" TargetMode="External"/><Relationship Id="rId7" Type="http://schemas.openxmlformats.org/officeDocument/2006/relationships/image" Target="../media/image14.jpg"/><Relationship Id="rId2" Type="http://schemas.openxmlformats.org/officeDocument/2006/relationships/image" Target="../media/image11.jpeg"/><Relationship Id="rId1" Type="http://schemas.openxmlformats.org/officeDocument/2006/relationships/image" Target="../media/image10.jpeg"/><Relationship Id="rId6" Type="http://schemas.openxmlformats.org/officeDocument/2006/relationships/hyperlink" Target="https://pixnio.com/flora-plants/flowers/leaf-garden-petal-pink-flower-nature-pink-plant-herb-blossom" TargetMode="External"/><Relationship Id="rId5" Type="http://schemas.openxmlformats.org/officeDocument/2006/relationships/image" Target="../media/image13.jpg"/><Relationship Id="rId10" Type="http://schemas.openxmlformats.org/officeDocument/2006/relationships/image" Target="../media/image16.jpeg"/><Relationship Id="rId4" Type="http://schemas.openxmlformats.org/officeDocument/2006/relationships/image" Target="../media/image12.jpeg"/><Relationship Id="rId9" Type="http://schemas.openxmlformats.org/officeDocument/2006/relationships/hyperlink" Target="https://pxhere.com/fr/photo/454684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5</xdr:row>
      <xdr:rowOff>66675</xdr:rowOff>
    </xdr:from>
    <xdr:to>
      <xdr:col>1</xdr:col>
      <xdr:colOff>1057275</xdr:colOff>
      <xdr:row>6</xdr:row>
      <xdr:rowOff>895350</xdr:rowOff>
    </xdr:to>
    <xdr:grpSp>
      <xdr:nvGrpSpPr>
        <xdr:cNvPr id="105" name="Groupe 104">
          <a:extLst>
            <a:ext uri="{FF2B5EF4-FFF2-40B4-BE49-F238E27FC236}">
              <a16:creationId xmlns:a16="http://schemas.microsoft.com/office/drawing/2014/main" id="{D33509F6-E2D5-4A68-997C-2FDC8A02FAD8}"/>
            </a:ext>
          </a:extLst>
        </xdr:cNvPr>
        <xdr:cNvGrpSpPr/>
      </xdr:nvGrpSpPr>
      <xdr:grpSpPr>
        <a:xfrm>
          <a:off x="66675" y="1428750"/>
          <a:ext cx="1095375" cy="962025"/>
          <a:chOff x="15125700" y="4524375"/>
          <a:chExt cx="1114424" cy="1323974"/>
        </a:xfrm>
      </xdr:grpSpPr>
      <xdr:pic macro="[0]!TicTac60sec">
        <xdr:nvPicPr>
          <xdr:cNvPr id="103" name="Image 102">
            <a:extLst>
              <a:ext uri="{FF2B5EF4-FFF2-40B4-BE49-F238E27FC236}">
                <a16:creationId xmlns:a16="http://schemas.microsoft.com/office/drawing/2014/main" id="{D24F3CE9-95AB-4D4D-A72E-5CBE40CB228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tretch>
            <a:fillRect/>
          </a:stretch>
        </xdr:blipFill>
        <xdr:spPr>
          <a:xfrm>
            <a:off x="15125700" y="4524375"/>
            <a:ext cx="1114424" cy="1323974"/>
          </a:xfrm>
          <a:prstGeom prst="rect">
            <a:avLst/>
          </a:prstGeom>
          <a:noFill/>
        </xdr:spPr>
      </xdr:pic>
      <xdr:sp macro="[0]!TicTac60sec" textlink="$X$278">
        <xdr:nvSpPr>
          <xdr:cNvPr id="104" name="Ellipse 103">
            <a:extLst>
              <a:ext uri="{FF2B5EF4-FFF2-40B4-BE49-F238E27FC236}">
                <a16:creationId xmlns:a16="http://schemas.microsoft.com/office/drawing/2014/main" id="{87EF1AC5-9FFB-4BFC-BECB-BAEA6690FF44}"/>
              </a:ext>
            </a:extLst>
          </xdr:cNvPr>
          <xdr:cNvSpPr/>
        </xdr:nvSpPr>
        <xdr:spPr>
          <a:xfrm>
            <a:off x="15211789" y="4824530"/>
            <a:ext cx="961298" cy="940932"/>
          </a:xfrm>
          <a:prstGeom prst="ellipse">
            <a:avLst/>
          </a:prstGeom>
          <a:solidFill>
            <a:schemeClr val="accent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5E62895-5ABA-43CB-B31E-0DC8E03CAA83}" type="TxLink">
              <a:rPr lang="en-US" sz="3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60</a:t>
            </a:fld>
            <a:endParaRPr lang="fr-FR" sz="3600">
              <a:solidFill>
                <a:schemeClr val="bg1"/>
              </a:solidFill>
            </a:endParaRPr>
          </a:p>
        </xdr:txBody>
      </xdr:sp>
    </xdr:grpSp>
    <xdr:clientData fLocksWithSheet="0"/>
  </xdr:twoCellAnchor>
  <xdr:twoCellAnchor>
    <xdr:from>
      <xdr:col>2</xdr:col>
      <xdr:colOff>161925</xdr:colOff>
      <xdr:row>1</xdr:row>
      <xdr:rowOff>178377</xdr:rowOff>
    </xdr:from>
    <xdr:to>
      <xdr:col>3</xdr:col>
      <xdr:colOff>978477</xdr:colOff>
      <xdr:row>2</xdr:row>
      <xdr:rowOff>328827</xdr:rowOff>
    </xdr:to>
    <xdr:sp macro="[0]!TirageLETTRES123" textlink="">
      <xdr:nvSpPr>
        <xdr:cNvPr id="2" name="ZoneTexte 1">
          <a:extLst>
            <a:ext uri="{FF2B5EF4-FFF2-40B4-BE49-F238E27FC236}">
              <a16:creationId xmlns:a16="http://schemas.microsoft.com/office/drawing/2014/main" id="{0BAD22EF-7ECF-4BF5-A0EC-D4BA167D3A19}"/>
            </a:ext>
          </a:extLst>
        </xdr:cNvPr>
        <xdr:cNvSpPr txBox="1"/>
      </xdr:nvSpPr>
      <xdr:spPr>
        <a:xfrm>
          <a:off x="1781175" y="578427"/>
          <a:ext cx="1502352" cy="3600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algn="ctr" rotWithShape="0">
            <a:schemeClr val="tx1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rgbClr val="7030A0"/>
              </a:solidFill>
            </a:rPr>
            <a:t>Tirage</a:t>
          </a:r>
          <a:r>
            <a:rPr lang="fr-FR" sz="1400" b="1" baseline="0">
              <a:solidFill>
                <a:srgbClr val="7030A0"/>
              </a:solidFill>
            </a:rPr>
            <a:t> L1, L2, L3</a:t>
          </a:r>
        </a:p>
        <a:p>
          <a:endParaRPr lang="fr-FR" sz="1100">
            <a:solidFill>
              <a:srgbClr val="7030A0"/>
            </a:solidFill>
          </a:endParaRPr>
        </a:p>
      </xdr:txBody>
    </xdr:sp>
    <xdr:clientData fLocksWithSheet="0"/>
  </xdr:twoCellAnchor>
  <xdr:twoCellAnchor>
    <xdr:from>
      <xdr:col>11</xdr:col>
      <xdr:colOff>9525</xdr:colOff>
      <xdr:row>9</xdr:row>
      <xdr:rowOff>0</xdr:rowOff>
    </xdr:from>
    <xdr:to>
      <xdr:col>12</xdr:col>
      <xdr:colOff>0</xdr:colOff>
      <xdr:row>9</xdr:row>
      <xdr:rowOff>400050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B25AF6EF-67E0-47AB-90D2-086D5A2250AF}"/>
            </a:ext>
          </a:extLst>
        </xdr:cNvPr>
        <xdr:cNvSpPr txBox="1"/>
      </xdr:nvSpPr>
      <xdr:spPr>
        <a:xfrm>
          <a:off x="1400175" y="619125"/>
          <a:ext cx="866775" cy="400050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chemeClr val="bg1"/>
              </a:solidFill>
            </a:rPr>
            <a:t>Tirage</a:t>
          </a:r>
          <a:r>
            <a:rPr lang="fr-FR" sz="1400" b="1" baseline="0">
              <a:solidFill>
                <a:schemeClr val="bg1"/>
              </a:solidFill>
            </a:rPr>
            <a:t> 1</a:t>
          </a:r>
        </a:p>
        <a:p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11</xdr:col>
      <xdr:colOff>9525</xdr:colOff>
      <xdr:row>9</xdr:row>
      <xdr:rowOff>0</xdr:rowOff>
    </xdr:from>
    <xdr:to>
      <xdr:col>12</xdr:col>
      <xdr:colOff>0</xdr:colOff>
      <xdr:row>9</xdr:row>
      <xdr:rowOff>360000</xdr:rowOff>
    </xdr:to>
    <xdr:sp macro="[0]!TirageL5" textlink="">
      <xdr:nvSpPr>
        <xdr:cNvPr id="4" name="ZoneTexte 3">
          <a:extLst>
            <a:ext uri="{FF2B5EF4-FFF2-40B4-BE49-F238E27FC236}">
              <a16:creationId xmlns:a16="http://schemas.microsoft.com/office/drawing/2014/main" id="{E24191B8-FC06-4436-A9DB-4D73C377CDBF}"/>
            </a:ext>
          </a:extLst>
        </xdr:cNvPr>
        <xdr:cNvSpPr txBox="1"/>
      </xdr:nvSpPr>
      <xdr:spPr>
        <a:xfrm>
          <a:off x="5905500" y="3571875"/>
          <a:ext cx="866775" cy="3600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algn="ctr" rotWithShape="0">
            <a:schemeClr val="tx1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rgbClr val="7030A0"/>
              </a:solidFill>
            </a:rPr>
            <a:t>Tirage</a:t>
          </a:r>
          <a:r>
            <a:rPr lang="fr-FR" sz="1400" b="1" baseline="0">
              <a:solidFill>
                <a:srgbClr val="7030A0"/>
              </a:solidFill>
            </a:rPr>
            <a:t> L5</a:t>
          </a:r>
        </a:p>
        <a:p>
          <a:endParaRPr lang="fr-FR" sz="1100">
            <a:solidFill>
              <a:srgbClr val="7030A0"/>
            </a:solidFill>
          </a:endParaRPr>
        </a:p>
      </xdr:txBody>
    </xdr:sp>
    <xdr:clientData fLocksWithSheet="0"/>
  </xdr:twoCellAnchor>
  <xdr:twoCellAnchor>
    <xdr:from>
      <xdr:col>13</xdr:col>
      <xdr:colOff>9525</xdr:colOff>
      <xdr:row>9</xdr:row>
      <xdr:rowOff>0</xdr:rowOff>
    </xdr:from>
    <xdr:to>
      <xdr:col>14</xdr:col>
      <xdr:colOff>0</xdr:colOff>
      <xdr:row>9</xdr:row>
      <xdr:rowOff>400050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D7BD2ADE-7807-4F54-95C6-3692EEE9370B}"/>
            </a:ext>
          </a:extLst>
        </xdr:cNvPr>
        <xdr:cNvSpPr txBox="1"/>
      </xdr:nvSpPr>
      <xdr:spPr>
        <a:xfrm>
          <a:off x="5181600" y="3609975"/>
          <a:ext cx="866775" cy="400050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chemeClr val="bg1"/>
              </a:solidFill>
            </a:rPr>
            <a:t>Tirage</a:t>
          </a:r>
          <a:r>
            <a:rPr lang="fr-FR" sz="1400" b="1" baseline="0">
              <a:solidFill>
                <a:schemeClr val="bg1"/>
              </a:solidFill>
            </a:rPr>
            <a:t> 1</a:t>
          </a:r>
        </a:p>
        <a:p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13</xdr:col>
      <xdr:colOff>9525</xdr:colOff>
      <xdr:row>9</xdr:row>
      <xdr:rowOff>0</xdr:rowOff>
    </xdr:from>
    <xdr:to>
      <xdr:col>14</xdr:col>
      <xdr:colOff>0</xdr:colOff>
      <xdr:row>9</xdr:row>
      <xdr:rowOff>360000</xdr:rowOff>
    </xdr:to>
    <xdr:sp macro="[0]!TirageL6" textlink="">
      <xdr:nvSpPr>
        <xdr:cNvPr id="6" name="ZoneTexte 5">
          <a:extLst>
            <a:ext uri="{FF2B5EF4-FFF2-40B4-BE49-F238E27FC236}">
              <a16:creationId xmlns:a16="http://schemas.microsoft.com/office/drawing/2014/main" id="{6720085A-341E-4865-A1C2-B4F0612BB3D6}"/>
            </a:ext>
          </a:extLst>
        </xdr:cNvPr>
        <xdr:cNvSpPr txBox="1"/>
      </xdr:nvSpPr>
      <xdr:spPr>
        <a:xfrm>
          <a:off x="6829425" y="3571875"/>
          <a:ext cx="866775" cy="3600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algn="ctr" rotWithShape="0">
            <a:schemeClr val="tx1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rgbClr val="7030A0"/>
              </a:solidFill>
            </a:rPr>
            <a:t>Tirage</a:t>
          </a:r>
          <a:r>
            <a:rPr lang="fr-FR" sz="1400" b="1" baseline="0">
              <a:solidFill>
                <a:srgbClr val="7030A0"/>
              </a:solidFill>
            </a:rPr>
            <a:t> L6</a:t>
          </a:r>
        </a:p>
        <a:p>
          <a:endParaRPr lang="fr-FR" sz="1100">
            <a:solidFill>
              <a:srgbClr val="7030A0"/>
            </a:solidFill>
          </a:endParaRPr>
        </a:p>
      </xdr:txBody>
    </xdr:sp>
    <xdr:clientData fLocksWithSheet="0"/>
  </xdr:twoCellAnchor>
  <xdr:twoCellAnchor>
    <xdr:from>
      <xdr:col>15</xdr:col>
      <xdr:colOff>9525</xdr:colOff>
      <xdr:row>9</xdr:row>
      <xdr:rowOff>0</xdr:rowOff>
    </xdr:from>
    <xdr:to>
      <xdr:col>16</xdr:col>
      <xdr:colOff>0</xdr:colOff>
      <xdr:row>9</xdr:row>
      <xdr:rowOff>400050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8047BEE1-433F-4B53-AB05-00FDB790FA22}"/>
            </a:ext>
          </a:extLst>
        </xdr:cNvPr>
        <xdr:cNvSpPr txBox="1"/>
      </xdr:nvSpPr>
      <xdr:spPr>
        <a:xfrm>
          <a:off x="5181600" y="3609975"/>
          <a:ext cx="866775" cy="400050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chemeClr val="bg1"/>
              </a:solidFill>
            </a:rPr>
            <a:t>Tirage</a:t>
          </a:r>
          <a:r>
            <a:rPr lang="fr-FR" sz="1400" b="1" baseline="0">
              <a:solidFill>
                <a:schemeClr val="bg1"/>
              </a:solidFill>
            </a:rPr>
            <a:t> 1</a:t>
          </a:r>
        </a:p>
        <a:p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15</xdr:col>
      <xdr:colOff>9525</xdr:colOff>
      <xdr:row>9</xdr:row>
      <xdr:rowOff>0</xdr:rowOff>
    </xdr:from>
    <xdr:to>
      <xdr:col>16</xdr:col>
      <xdr:colOff>0</xdr:colOff>
      <xdr:row>9</xdr:row>
      <xdr:rowOff>360000</xdr:rowOff>
    </xdr:to>
    <xdr:sp macro="[0]!TirageL7" textlink="">
      <xdr:nvSpPr>
        <xdr:cNvPr id="8" name="ZoneTexte 7">
          <a:extLst>
            <a:ext uri="{FF2B5EF4-FFF2-40B4-BE49-F238E27FC236}">
              <a16:creationId xmlns:a16="http://schemas.microsoft.com/office/drawing/2014/main" id="{9983AB88-271C-47BD-A452-91CCAFA10864}"/>
            </a:ext>
          </a:extLst>
        </xdr:cNvPr>
        <xdr:cNvSpPr txBox="1"/>
      </xdr:nvSpPr>
      <xdr:spPr>
        <a:xfrm>
          <a:off x="7753350" y="3571875"/>
          <a:ext cx="866775" cy="3600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algn="ctr" rotWithShape="0">
            <a:schemeClr val="tx1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rgbClr val="7030A0"/>
              </a:solidFill>
            </a:rPr>
            <a:t>Tirage L7</a:t>
          </a:r>
          <a:endParaRPr lang="fr-FR" sz="1400" b="1" baseline="0">
            <a:solidFill>
              <a:srgbClr val="7030A0"/>
            </a:solidFill>
          </a:endParaRPr>
        </a:p>
        <a:p>
          <a:endParaRPr lang="fr-FR" sz="1100">
            <a:solidFill>
              <a:srgbClr val="7030A0"/>
            </a:solidFill>
          </a:endParaRPr>
        </a:p>
      </xdr:txBody>
    </xdr:sp>
    <xdr:clientData fLocksWithSheet="0"/>
  </xdr:twoCellAnchor>
  <xdr:twoCellAnchor>
    <xdr:from>
      <xdr:col>17</xdr:col>
      <xdr:colOff>9525</xdr:colOff>
      <xdr:row>9</xdr:row>
      <xdr:rowOff>0</xdr:rowOff>
    </xdr:from>
    <xdr:to>
      <xdr:col>18</xdr:col>
      <xdr:colOff>0</xdr:colOff>
      <xdr:row>9</xdr:row>
      <xdr:rowOff>400050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BF845014-2DEF-424B-AF1F-78E0CE6AE8C8}"/>
            </a:ext>
          </a:extLst>
        </xdr:cNvPr>
        <xdr:cNvSpPr txBox="1"/>
      </xdr:nvSpPr>
      <xdr:spPr>
        <a:xfrm>
          <a:off x="5181600" y="3609975"/>
          <a:ext cx="866775" cy="400050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chemeClr val="bg1"/>
              </a:solidFill>
            </a:rPr>
            <a:t>Tirage</a:t>
          </a:r>
          <a:r>
            <a:rPr lang="fr-FR" sz="1400" b="1" baseline="0">
              <a:solidFill>
                <a:schemeClr val="bg1"/>
              </a:solidFill>
            </a:rPr>
            <a:t> 1</a:t>
          </a:r>
        </a:p>
        <a:p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17</xdr:col>
      <xdr:colOff>9525</xdr:colOff>
      <xdr:row>9</xdr:row>
      <xdr:rowOff>0</xdr:rowOff>
    </xdr:from>
    <xdr:to>
      <xdr:col>18</xdr:col>
      <xdr:colOff>0</xdr:colOff>
      <xdr:row>9</xdr:row>
      <xdr:rowOff>360000</xdr:rowOff>
    </xdr:to>
    <xdr:sp macro="[0]!TirageL8" textlink="">
      <xdr:nvSpPr>
        <xdr:cNvPr id="10" name="ZoneTexte 9">
          <a:extLst>
            <a:ext uri="{FF2B5EF4-FFF2-40B4-BE49-F238E27FC236}">
              <a16:creationId xmlns:a16="http://schemas.microsoft.com/office/drawing/2014/main" id="{51CC4F73-7A41-427F-8402-023A120A1504}"/>
            </a:ext>
          </a:extLst>
        </xdr:cNvPr>
        <xdr:cNvSpPr txBox="1"/>
      </xdr:nvSpPr>
      <xdr:spPr>
        <a:xfrm>
          <a:off x="8677275" y="3571875"/>
          <a:ext cx="866775" cy="3600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algn="ctr" rotWithShape="0">
            <a:schemeClr val="tx1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rgbClr val="7030A0"/>
              </a:solidFill>
            </a:rPr>
            <a:t>Tirage</a:t>
          </a:r>
          <a:r>
            <a:rPr lang="fr-FR" sz="1400" b="1" baseline="0">
              <a:solidFill>
                <a:srgbClr val="7030A0"/>
              </a:solidFill>
            </a:rPr>
            <a:t> L8</a:t>
          </a:r>
        </a:p>
        <a:p>
          <a:endParaRPr lang="fr-FR" sz="1100">
            <a:solidFill>
              <a:srgbClr val="7030A0"/>
            </a:solidFill>
          </a:endParaRPr>
        </a:p>
      </xdr:txBody>
    </xdr:sp>
    <xdr:clientData fLocksWithSheet="0"/>
  </xdr:twoCellAnchor>
  <xdr:twoCellAnchor>
    <xdr:from>
      <xdr:col>19</xdr:col>
      <xdr:colOff>9525</xdr:colOff>
      <xdr:row>9</xdr:row>
      <xdr:rowOff>0</xdr:rowOff>
    </xdr:from>
    <xdr:to>
      <xdr:col>20</xdr:col>
      <xdr:colOff>0</xdr:colOff>
      <xdr:row>9</xdr:row>
      <xdr:rowOff>400050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9414FD65-EABD-4D97-B18C-67937F7F1E03}"/>
            </a:ext>
          </a:extLst>
        </xdr:cNvPr>
        <xdr:cNvSpPr txBox="1"/>
      </xdr:nvSpPr>
      <xdr:spPr>
        <a:xfrm>
          <a:off x="5181600" y="3609975"/>
          <a:ext cx="866775" cy="400050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chemeClr val="bg1"/>
              </a:solidFill>
            </a:rPr>
            <a:t>Tirage</a:t>
          </a:r>
          <a:r>
            <a:rPr lang="fr-FR" sz="1400" b="1" baseline="0">
              <a:solidFill>
                <a:schemeClr val="bg1"/>
              </a:solidFill>
            </a:rPr>
            <a:t> 1</a:t>
          </a:r>
        </a:p>
        <a:p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19</xdr:col>
      <xdr:colOff>9525</xdr:colOff>
      <xdr:row>9</xdr:row>
      <xdr:rowOff>0</xdr:rowOff>
    </xdr:from>
    <xdr:to>
      <xdr:col>20</xdr:col>
      <xdr:colOff>0</xdr:colOff>
      <xdr:row>9</xdr:row>
      <xdr:rowOff>360000</xdr:rowOff>
    </xdr:to>
    <xdr:sp macro="[0]!TirageL9" textlink="">
      <xdr:nvSpPr>
        <xdr:cNvPr id="12" name="ZoneTexte 11">
          <a:extLst>
            <a:ext uri="{FF2B5EF4-FFF2-40B4-BE49-F238E27FC236}">
              <a16:creationId xmlns:a16="http://schemas.microsoft.com/office/drawing/2014/main" id="{B5F502C3-7F98-47B5-976D-27A7A68ECF1D}"/>
            </a:ext>
          </a:extLst>
        </xdr:cNvPr>
        <xdr:cNvSpPr txBox="1"/>
      </xdr:nvSpPr>
      <xdr:spPr>
        <a:xfrm>
          <a:off x="9610725" y="3571875"/>
          <a:ext cx="866775" cy="3600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algn="ctr" rotWithShape="0">
            <a:schemeClr val="tx1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rgbClr val="7030A0"/>
              </a:solidFill>
            </a:rPr>
            <a:t>Tirage</a:t>
          </a:r>
          <a:r>
            <a:rPr lang="fr-FR" sz="1400" b="1" baseline="0">
              <a:solidFill>
                <a:srgbClr val="7030A0"/>
              </a:solidFill>
            </a:rPr>
            <a:t> L9</a:t>
          </a:r>
        </a:p>
        <a:p>
          <a:endParaRPr lang="fr-FR" sz="1100">
            <a:solidFill>
              <a:srgbClr val="7030A0"/>
            </a:solidFill>
          </a:endParaRPr>
        </a:p>
      </xdr:txBody>
    </xdr:sp>
    <xdr:clientData fLocksWithSheet="0"/>
  </xdr:twoCellAnchor>
  <xdr:twoCellAnchor>
    <xdr:from>
      <xdr:col>9</xdr:col>
      <xdr:colOff>9525</xdr:colOff>
      <xdr:row>9</xdr:row>
      <xdr:rowOff>0</xdr:rowOff>
    </xdr:from>
    <xdr:to>
      <xdr:col>10</xdr:col>
      <xdr:colOff>0</xdr:colOff>
      <xdr:row>9</xdr:row>
      <xdr:rowOff>400050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7E4A1843-95F8-48E9-BD17-46C302014506}"/>
            </a:ext>
          </a:extLst>
        </xdr:cNvPr>
        <xdr:cNvSpPr txBox="1"/>
      </xdr:nvSpPr>
      <xdr:spPr>
        <a:xfrm>
          <a:off x="5181600" y="3609975"/>
          <a:ext cx="866775" cy="400050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chemeClr val="bg1"/>
              </a:solidFill>
            </a:rPr>
            <a:t>Tirage</a:t>
          </a:r>
          <a:r>
            <a:rPr lang="fr-FR" sz="1400" b="1" baseline="0">
              <a:solidFill>
                <a:schemeClr val="bg1"/>
              </a:solidFill>
            </a:rPr>
            <a:t> 1</a:t>
          </a:r>
        </a:p>
        <a:p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9525</xdr:colOff>
      <xdr:row>9</xdr:row>
      <xdr:rowOff>0</xdr:rowOff>
    </xdr:from>
    <xdr:to>
      <xdr:col>10</xdr:col>
      <xdr:colOff>0</xdr:colOff>
      <xdr:row>9</xdr:row>
      <xdr:rowOff>360000</xdr:rowOff>
    </xdr:to>
    <xdr:sp macro="[0]!TirageL4" textlink="">
      <xdr:nvSpPr>
        <xdr:cNvPr id="16" name="ZoneTexte 15">
          <a:extLst>
            <a:ext uri="{FF2B5EF4-FFF2-40B4-BE49-F238E27FC236}">
              <a16:creationId xmlns:a16="http://schemas.microsoft.com/office/drawing/2014/main" id="{9A1DCDFC-ABCD-4F44-8A84-4E88B417316D}"/>
            </a:ext>
          </a:extLst>
        </xdr:cNvPr>
        <xdr:cNvSpPr txBox="1"/>
      </xdr:nvSpPr>
      <xdr:spPr>
        <a:xfrm>
          <a:off x="4972050" y="3571875"/>
          <a:ext cx="866775" cy="3600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algn="ctr" rotWithShape="0">
            <a:schemeClr val="tx1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rgbClr val="7030A0"/>
              </a:solidFill>
            </a:rPr>
            <a:t>Tirage</a:t>
          </a:r>
          <a:r>
            <a:rPr lang="fr-FR" sz="1400" b="1" baseline="0">
              <a:solidFill>
                <a:srgbClr val="7030A0"/>
              </a:solidFill>
            </a:rPr>
            <a:t> L4</a:t>
          </a:r>
        </a:p>
        <a:p>
          <a:endParaRPr lang="fr-FR" sz="1100">
            <a:solidFill>
              <a:srgbClr val="7030A0"/>
            </a:solidFill>
          </a:endParaRPr>
        </a:p>
      </xdr:txBody>
    </xdr:sp>
    <xdr:clientData fLocksWithSheet="0"/>
  </xdr:twoCellAnchor>
  <xdr:twoCellAnchor>
    <xdr:from>
      <xdr:col>3</xdr:col>
      <xdr:colOff>9525</xdr:colOff>
      <xdr:row>13</xdr:row>
      <xdr:rowOff>219075</xdr:rowOff>
    </xdr:from>
    <xdr:to>
      <xdr:col>4</xdr:col>
      <xdr:colOff>0</xdr:colOff>
      <xdr:row>14</xdr:row>
      <xdr:rowOff>344631</xdr:rowOff>
    </xdr:to>
    <xdr:sp macro="[0]!TirageCHIFFRES" textlink="">
      <xdr:nvSpPr>
        <xdr:cNvPr id="18" name="ZoneTexte 17">
          <a:extLst>
            <a:ext uri="{FF2B5EF4-FFF2-40B4-BE49-F238E27FC236}">
              <a16:creationId xmlns:a16="http://schemas.microsoft.com/office/drawing/2014/main" id="{8E985AFC-1CFC-4B05-8FDC-46082B54BD8F}"/>
            </a:ext>
          </a:extLst>
        </xdr:cNvPr>
        <xdr:cNvSpPr txBox="1"/>
      </xdr:nvSpPr>
      <xdr:spPr>
        <a:xfrm>
          <a:off x="2638425" y="5238750"/>
          <a:ext cx="1038225" cy="411306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algn="ctr" rotWithShape="0">
            <a:schemeClr val="tx1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0070C0"/>
              </a:solidFill>
            </a:rPr>
            <a:t>Tirage</a:t>
          </a:r>
          <a:r>
            <a:rPr lang="fr-FR" sz="1400" b="1" baseline="0">
              <a:solidFill>
                <a:srgbClr val="0070C0"/>
              </a:solidFill>
            </a:rPr>
            <a:t> C</a:t>
          </a:r>
          <a:endParaRPr lang="fr-FR" sz="1100">
            <a:solidFill>
              <a:srgbClr val="0070C0"/>
            </a:solidFill>
          </a:endParaRPr>
        </a:p>
      </xdr:txBody>
    </xdr:sp>
    <xdr:clientData fLocksWithSheet="0"/>
  </xdr:twoCellAnchor>
  <xdr:twoCellAnchor>
    <xdr:from>
      <xdr:col>15</xdr:col>
      <xdr:colOff>152400</xdr:colOff>
      <xdr:row>13</xdr:row>
      <xdr:rowOff>257175</xdr:rowOff>
    </xdr:from>
    <xdr:to>
      <xdr:col>15</xdr:col>
      <xdr:colOff>1019175</xdr:colOff>
      <xdr:row>14</xdr:row>
      <xdr:rowOff>381000</xdr:rowOff>
    </xdr:to>
    <xdr:sp macro="[0]!TirageSIGNES" textlink="">
      <xdr:nvSpPr>
        <xdr:cNvPr id="20" name="ZoneTexte 19">
          <a:extLst>
            <a:ext uri="{FF2B5EF4-FFF2-40B4-BE49-F238E27FC236}">
              <a16:creationId xmlns:a16="http://schemas.microsoft.com/office/drawing/2014/main" id="{8007CF1D-765D-4670-9D70-FE7F7EEAB5FD}"/>
            </a:ext>
          </a:extLst>
        </xdr:cNvPr>
        <xdr:cNvSpPr txBox="1"/>
      </xdr:nvSpPr>
      <xdr:spPr>
        <a:xfrm>
          <a:off x="9391650" y="5276850"/>
          <a:ext cx="866775" cy="409575"/>
        </a:xfrm>
        <a:prstGeom prst="rect">
          <a:avLst/>
        </a:prstGeom>
        <a:solidFill>
          <a:srgbClr val="FF99FF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algn="ctr" rotWithShape="0">
            <a:schemeClr val="tx1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7030A0"/>
              </a:solidFill>
            </a:rPr>
            <a:t>Tirage</a:t>
          </a:r>
          <a:r>
            <a:rPr lang="fr-FR" sz="1400" b="1" baseline="0">
              <a:solidFill>
                <a:srgbClr val="7030A0"/>
              </a:solidFill>
            </a:rPr>
            <a:t> S</a:t>
          </a:r>
          <a:endParaRPr lang="fr-FR" sz="1100">
            <a:solidFill>
              <a:srgbClr val="7030A0"/>
            </a:solidFill>
          </a:endParaRPr>
        </a:p>
      </xdr:txBody>
    </xdr:sp>
    <xdr:clientData fLocksWithSheet="0"/>
  </xdr:twoCellAnchor>
  <xdr:oneCellAnchor>
    <xdr:from>
      <xdr:col>15</xdr:col>
      <xdr:colOff>704851</xdr:colOff>
      <xdr:row>0</xdr:row>
      <xdr:rowOff>138071</xdr:rowOff>
    </xdr:from>
    <xdr:ext cx="1371599" cy="652504"/>
    <xdr:sp macro="[0]!MiseàBlancTIRAGES" textlink="">
      <xdr:nvSpPr>
        <xdr:cNvPr id="21" name="ZoneTexte 20">
          <a:extLst>
            <a:ext uri="{FF2B5EF4-FFF2-40B4-BE49-F238E27FC236}">
              <a16:creationId xmlns:a16="http://schemas.microsoft.com/office/drawing/2014/main" id="{6E96DAEC-F714-4F0F-9394-200FA7829DF8}"/>
            </a:ext>
          </a:extLst>
        </xdr:cNvPr>
        <xdr:cNvSpPr txBox="1"/>
      </xdr:nvSpPr>
      <xdr:spPr>
        <a:xfrm>
          <a:off x="9944101" y="138071"/>
          <a:ext cx="1371599" cy="652504"/>
        </a:xfrm>
        <a:prstGeom prst="rect">
          <a:avLst/>
        </a:prstGeom>
        <a:solidFill>
          <a:sysClr val="window" lastClr="FFFFFF"/>
        </a:solidFill>
        <a:effectLst>
          <a:outerShdw blurRad="50800" dist="50800" dir="5400000" algn="ctr" rotWithShape="0">
            <a:schemeClr val="tx1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800" b="1"/>
            <a:t>Mise à blanc des tirages</a:t>
          </a:r>
        </a:p>
        <a:p>
          <a:pPr algn="ctr"/>
          <a:endParaRPr lang="fr-FR" sz="1800" b="1"/>
        </a:p>
        <a:p>
          <a:pPr algn="ctr"/>
          <a:endParaRPr lang="fr-FR" sz="1800" b="1"/>
        </a:p>
      </xdr:txBody>
    </xdr:sp>
    <xdr:clientData fLocksWithSheet="0"/>
  </xdr:oneCellAnchor>
  <xdr:twoCellAnchor>
    <xdr:from>
      <xdr:col>13</xdr:col>
      <xdr:colOff>66675</xdr:colOff>
      <xdr:row>0</xdr:row>
      <xdr:rowOff>114300</xdr:rowOff>
    </xdr:from>
    <xdr:to>
      <xdr:col>15</xdr:col>
      <xdr:colOff>447676</xdr:colOff>
      <xdr:row>2</xdr:row>
      <xdr:rowOff>209550</xdr:rowOff>
    </xdr:to>
    <xdr:sp macro="[0]!VersREGLE" textlink="">
      <xdr:nvSpPr>
        <xdr:cNvPr id="14" name="ZoneTexte 13">
          <a:extLst>
            <a:ext uri="{FF2B5EF4-FFF2-40B4-BE49-F238E27FC236}">
              <a16:creationId xmlns:a16="http://schemas.microsoft.com/office/drawing/2014/main" id="{93C5AB5B-2468-4693-AB77-82990680B37A}"/>
            </a:ext>
          </a:extLst>
        </xdr:cNvPr>
        <xdr:cNvSpPr txBox="1"/>
      </xdr:nvSpPr>
      <xdr:spPr>
        <a:xfrm>
          <a:off x="8210550" y="114300"/>
          <a:ext cx="1476376" cy="657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algn="ctr" rotWithShape="0">
            <a:schemeClr val="tx1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Voir RÈGLE du </a:t>
          </a:r>
          <a:r>
            <a:rPr lang="fr-FR" sz="2000" b="1">
              <a:solidFill>
                <a:srgbClr val="0000FF"/>
              </a:solidFill>
            </a:rPr>
            <a:t>MORE</a:t>
          </a:r>
          <a:r>
            <a:rPr lang="fr-FR" sz="2000" b="1">
              <a:solidFill>
                <a:srgbClr val="FF0000"/>
              </a:solidFill>
            </a:rPr>
            <a:t>LESS</a:t>
          </a:r>
          <a:endParaRPr lang="fr-FR" sz="1600" b="1">
            <a:solidFill>
              <a:srgbClr val="FF0000"/>
            </a:solidFill>
          </a:endParaRPr>
        </a:p>
      </xdr:txBody>
    </xdr:sp>
    <xdr:clientData fLocksWithSheet="0"/>
  </xdr:twoCellAnchor>
  <xdr:twoCellAnchor>
    <xdr:from>
      <xdr:col>5</xdr:col>
      <xdr:colOff>277091</xdr:colOff>
      <xdr:row>11</xdr:row>
      <xdr:rowOff>28575</xdr:rowOff>
    </xdr:from>
    <xdr:to>
      <xdr:col>7</xdr:col>
      <xdr:colOff>736023</xdr:colOff>
      <xdr:row>13</xdr:row>
      <xdr:rowOff>66676</xdr:rowOff>
    </xdr:to>
    <xdr:sp macro="[0]!ImprimeDECOMPTE" textlink="">
      <xdr:nvSpPr>
        <xdr:cNvPr id="17" name="ZoneTexte 16">
          <a:extLst>
            <a:ext uri="{FF2B5EF4-FFF2-40B4-BE49-F238E27FC236}">
              <a16:creationId xmlns:a16="http://schemas.microsoft.com/office/drawing/2014/main" id="{06A7ED4A-DA1D-4E88-84D4-6E2CCF63CC5A}"/>
            </a:ext>
          </a:extLst>
        </xdr:cNvPr>
        <xdr:cNvSpPr txBox="1"/>
      </xdr:nvSpPr>
      <xdr:spPr>
        <a:xfrm>
          <a:off x="4020416" y="4581525"/>
          <a:ext cx="1554307" cy="5524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algn="ctr" rotWithShape="0">
            <a:schemeClr val="tx1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Imprimer feuille de DÉCOMPTE</a:t>
          </a:r>
        </a:p>
      </xdr:txBody>
    </xdr:sp>
    <xdr:clientData fLocksWithSheet="0"/>
  </xdr:twoCellAnchor>
  <xdr:oneCellAnchor>
    <xdr:from>
      <xdr:col>9</xdr:col>
      <xdr:colOff>101312</xdr:colOff>
      <xdr:row>11</xdr:row>
      <xdr:rowOff>47626</xdr:rowOff>
    </xdr:from>
    <xdr:ext cx="1679863" cy="533400"/>
    <xdr:sp macro="[0]!ImprimeCartesJEU" textlink="">
      <xdr:nvSpPr>
        <xdr:cNvPr id="28" name="ZoneTexte 27">
          <a:extLst>
            <a:ext uri="{FF2B5EF4-FFF2-40B4-BE49-F238E27FC236}">
              <a16:creationId xmlns:a16="http://schemas.microsoft.com/office/drawing/2014/main" id="{45B7C860-DC1F-477F-A503-462FDB343D07}"/>
            </a:ext>
          </a:extLst>
        </xdr:cNvPr>
        <xdr:cNvSpPr txBox="1"/>
      </xdr:nvSpPr>
      <xdr:spPr>
        <a:xfrm>
          <a:off x="6044912" y="4362451"/>
          <a:ext cx="1679863" cy="533400"/>
        </a:xfrm>
        <a:prstGeom prst="rect">
          <a:avLst/>
        </a:prstGeom>
        <a:solidFill>
          <a:schemeClr val="bg1"/>
        </a:solidFill>
        <a:effectLst>
          <a:outerShdw blurRad="50800" dist="50800" dir="5400000" algn="ctr" rotWithShape="0">
            <a:schemeClr val="tx1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1400" b="1"/>
            <a:t>Imprimer toutes les </a:t>
          </a:r>
        </a:p>
        <a:p>
          <a:pPr algn="ctr"/>
          <a:r>
            <a:rPr lang="fr-FR" sz="1400" b="1"/>
            <a:t>  CARTES (</a:t>
          </a:r>
          <a:r>
            <a:rPr lang="fr-FR" sz="1400" b="1">
              <a:solidFill>
                <a:srgbClr val="FF0000"/>
              </a:solidFill>
            </a:rPr>
            <a:t>21 pages</a:t>
          </a:r>
          <a:r>
            <a:rPr lang="fr-FR" sz="1400" b="1"/>
            <a:t>) </a:t>
          </a:r>
        </a:p>
      </xdr:txBody>
    </xdr:sp>
    <xdr:clientData fLocksWithSheet="0"/>
  </xdr:oneCellAnchor>
  <xdr:twoCellAnchor>
    <xdr:from>
      <xdr:col>19</xdr:col>
      <xdr:colOff>133350</xdr:colOff>
      <xdr:row>0</xdr:row>
      <xdr:rowOff>142875</xdr:rowOff>
    </xdr:from>
    <xdr:to>
      <xdr:col>20</xdr:col>
      <xdr:colOff>657225</xdr:colOff>
      <xdr:row>2</xdr:row>
      <xdr:rowOff>200025</xdr:rowOff>
    </xdr:to>
    <xdr:sp macro="[0]!MiseàBlancMINUTEURS" textlink="">
      <xdr:nvSpPr>
        <xdr:cNvPr id="27" name="ZoneTexte 26">
          <a:extLst>
            <a:ext uri="{FF2B5EF4-FFF2-40B4-BE49-F238E27FC236}">
              <a16:creationId xmlns:a16="http://schemas.microsoft.com/office/drawing/2014/main" id="{FCF6FF9F-AF3E-4F4B-88EC-9DEC697EEFA4}"/>
            </a:ext>
          </a:extLst>
        </xdr:cNvPr>
        <xdr:cNvSpPr txBox="1"/>
      </xdr:nvSpPr>
      <xdr:spPr>
        <a:xfrm>
          <a:off x="11572875" y="142875"/>
          <a:ext cx="1571625" cy="619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algn="ctr" rotWithShape="0">
            <a:schemeClr val="tx1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Réinitialisation des 9 minuteurs</a:t>
          </a:r>
        </a:p>
      </xdr:txBody>
    </xdr:sp>
    <xdr:clientData fLocksWithSheet="0"/>
  </xdr:twoCellAnchor>
  <xdr:twoCellAnchor>
    <xdr:from>
      <xdr:col>5</xdr:col>
      <xdr:colOff>123825</xdr:colOff>
      <xdr:row>0</xdr:row>
      <xdr:rowOff>161925</xdr:rowOff>
    </xdr:from>
    <xdr:to>
      <xdr:col>7</xdr:col>
      <xdr:colOff>952500</xdr:colOff>
      <xdr:row>1</xdr:row>
      <xdr:rowOff>95250</xdr:rowOff>
    </xdr:to>
    <xdr:sp macro="[0]!ImprimeECRANdeJEU" textlink="">
      <xdr:nvSpPr>
        <xdr:cNvPr id="29" name="ZoneTexte 28">
          <a:extLst>
            <a:ext uri="{FF2B5EF4-FFF2-40B4-BE49-F238E27FC236}">
              <a16:creationId xmlns:a16="http://schemas.microsoft.com/office/drawing/2014/main" id="{15CF0A39-14AC-49C2-9741-F1B73EE508B2}"/>
            </a:ext>
          </a:extLst>
        </xdr:cNvPr>
        <xdr:cNvSpPr txBox="1"/>
      </xdr:nvSpPr>
      <xdr:spPr>
        <a:xfrm>
          <a:off x="3867150" y="161925"/>
          <a:ext cx="192405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algn="ctr" rotWithShape="0">
            <a:schemeClr val="tx1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Imprime Ecran de JEU</a:t>
          </a:r>
        </a:p>
      </xdr:txBody>
    </xdr:sp>
    <xdr:clientData fLocksWithSheet="0"/>
  </xdr:twoCellAnchor>
  <xdr:twoCellAnchor>
    <xdr:from>
      <xdr:col>11</xdr:col>
      <xdr:colOff>219075</xdr:colOff>
      <xdr:row>17</xdr:row>
      <xdr:rowOff>95251</xdr:rowOff>
    </xdr:from>
    <xdr:to>
      <xdr:col>13</xdr:col>
      <xdr:colOff>809625</xdr:colOff>
      <xdr:row>17</xdr:row>
      <xdr:rowOff>1409701</xdr:rowOff>
    </xdr:to>
    <xdr:grpSp>
      <xdr:nvGrpSpPr>
        <xdr:cNvPr id="31" name="Groupe 30">
          <a:extLst>
            <a:ext uri="{FF2B5EF4-FFF2-40B4-BE49-F238E27FC236}">
              <a16:creationId xmlns:a16="http://schemas.microsoft.com/office/drawing/2014/main" id="{24C2EB6A-8947-4835-BF9F-FF51F4E9008E}"/>
            </a:ext>
          </a:extLst>
        </xdr:cNvPr>
        <xdr:cNvGrpSpPr/>
      </xdr:nvGrpSpPr>
      <xdr:grpSpPr>
        <a:xfrm>
          <a:off x="7267575" y="6200776"/>
          <a:ext cx="1685925" cy="1314450"/>
          <a:chOff x="7277100" y="6448425"/>
          <a:chExt cx="1685925" cy="1771649"/>
        </a:xfrm>
      </xdr:grpSpPr>
      <xdr:pic>
        <xdr:nvPicPr>
          <xdr:cNvPr id="34" name="Image 33">
            <a:extLst>
              <a:ext uri="{FF2B5EF4-FFF2-40B4-BE49-F238E27FC236}">
                <a16:creationId xmlns:a16="http://schemas.microsoft.com/office/drawing/2014/main" id="{6673520F-3412-4316-8DF0-1D1B1572D89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tretch>
            <a:fillRect/>
          </a:stretch>
        </xdr:blipFill>
        <xdr:spPr>
          <a:xfrm>
            <a:off x="7277100" y="6448425"/>
            <a:ext cx="1685925" cy="1771649"/>
          </a:xfrm>
          <a:prstGeom prst="rect">
            <a:avLst/>
          </a:prstGeom>
        </xdr:spPr>
      </xdr:pic>
      <xdr:sp macro="[0]!DémarrageTicTacchoixsec" textlink="$L$17">
        <xdr:nvSpPr>
          <xdr:cNvPr id="32" name="Ellipse 31">
            <a:extLst>
              <a:ext uri="{FF2B5EF4-FFF2-40B4-BE49-F238E27FC236}">
                <a16:creationId xmlns:a16="http://schemas.microsoft.com/office/drawing/2014/main" id="{3B62F5C0-9B86-4950-BC25-0E0A79A9FEC6}"/>
              </a:ext>
            </a:extLst>
          </xdr:cNvPr>
          <xdr:cNvSpPr/>
        </xdr:nvSpPr>
        <xdr:spPr>
          <a:xfrm>
            <a:off x="7383402" y="6837325"/>
            <a:ext cx="1454272" cy="1259089"/>
          </a:xfrm>
          <a:prstGeom prst="ellipse">
            <a:avLst/>
          </a:prstGeom>
          <a:gradFill>
            <a:gsLst>
              <a:gs pos="0">
                <a:srgbClr val="FFCCFF"/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3960278-D50E-4545-8B93-1FE999E1A84C}" type="TxLink">
              <a:rPr lang="en-US" sz="4000" b="1" i="0" u="none" strike="noStrike">
                <a:solidFill>
                  <a:srgbClr val="7030A0"/>
                </a:solidFill>
                <a:latin typeface="Calibri"/>
                <a:cs typeface="Calibri"/>
              </a:rPr>
              <a:pPr algn="ctr"/>
              <a:t>0</a:t>
            </a:fld>
            <a:endParaRPr lang="fr-FR" sz="4400">
              <a:solidFill>
                <a:srgbClr val="7030A0"/>
              </a:solidFill>
            </a:endParaRPr>
          </a:p>
        </xdr:txBody>
      </xdr:sp>
    </xdr:grpSp>
    <xdr:clientData fLocksWithSheet="0"/>
  </xdr:twoCellAnchor>
  <xdr:twoCellAnchor>
    <xdr:from>
      <xdr:col>0</xdr:col>
      <xdr:colOff>85726</xdr:colOff>
      <xdr:row>6</xdr:row>
      <xdr:rowOff>923925</xdr:rowOff>
    </xdr:from>
    <xdr:to>
      <xdr:col>1</xdr:col>
      <xdr:colOff>1028701</xdr:colOff>
      <xdr:row>7</xdr:row>
      <xdr:rowOff>47625</xdr:rowOff>
    </xdr:to>
    <xdr:grpSp>
      <xdr:nvGrpSpPr>
        <xdr:cNvPr id="109" name="Groupe 108">
          <a:extLst>
            <a:ext uri="{FF2B5EF4-FFF2-40B4-BE49-F238E27FC236}">
              <a16:creationId xmlns:a16="http://schemas.microsoft.com/office/drawing/2014/main" id="{D8B18A3D-4E37-480D-846E-61F7AF5805EB}"/>
            </a:ext>
          </a:extLst>
        </xdr:cNvPr>
        <xdr:cNvGrpSpPr/>
      </xdr:nvGrpSpPr>
      <xdr:grpSpPr>
        <a:xfrm>
          <a:off x="85726" y="2419350"/>
          <a:ext cx="1047750" cy="952500"/>
          <a:chOff x="85725" y="2505075"/>
          <a:chExt cx="1095375" cy="1028700"/>
        </a:xfrm>
      </xdr:grpSpPr>
      <xdr:pic macro="[0]!DémarrageTicTac90sec">
        <xdr:nvPicPr>
          <xdr:cNvPr id="107" name="Image 106">
            <a:extLst>
              <a:ext uri="{FF2B5EF4-FFF2-40B4-BE49-F238E27FC236}">
                <a16:creationId xmlns:a16="http://schemas.microsoft.com/office/drawing/2014/main" id="{9824DE6C-FA38-4D30-BBF4-96A1E7B54D5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tretch>
            <a:fillRect/>
          </a:stretch>
        </xdr:blipFill>
        <xdr:spPr>
          <a:xfrm>
            <a:off x="85725" y="2505075"/>
            <a:ext cx="1095375" cy="1028700"/>
          </a:xfrm>
          <a:prstGeom prst="rect">
            <a:avLst/>
          </a:prstGeom>
          <a:noFill/>
        </xdr:spPr>
      </xdr:pic>
      <xdr:sp macro="[0]!DémarrageTicTac90sec" textlink="$X$279">
        <xdr:nvSpPr>
          <xdr:cNvPr id="108" name="Ellipse 107">
            <a:extLst>
              <a:ext uri="{FF2B5EF4-FFF2-40B4-BE49-F238E27FC236}">
                <a16:creationId xmlns:a16="http://schemas.microsoft.com/office/drawing/2014/main" id="{9898D38C-34BA-405C-8C25-A31F1F48AC6D}"/>
              </a:ext>
            </a:extLst>
          </xdr:cNvPr>
          <xdr:cNvSpPr/>
        </xdr:nvSpPr>
        <xdr:spPr>
          <a:xfrm>
            <a:off x="170342" y="2738289"/>
            <a:ext cx="944866" cy="731084"/>
          </a:xfrm>
          <a:prstGeom prst="ellipse">
            <a:avLst/>
          </a:prstGeom>
          <a:solidFill>
            <a:srgbClr val="FF00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1B68FFD-72EF-4EBD-9529-15B429978B00}" type="TxLink">
              <a:rPr lang="en-US" sz="3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90</a:t>
            </a:fld>
            <a:endParaRPr lang="fr-FR" sz="5400">
              <a:solidFill>
                <a:schemeClr val="bg1"/>
              </a:solidFill>
            </a:endParaRPr>
          </a:p>
        </xdr:txBody>
      </xdr:sp>
    </xdr:grpSp>
    <xdr:clientData fLocksWithSheet="0"/>
  </xdr:twoCellAnchor>
  <xdr:twoCellAnchor>
    <xdr:from>
      <xdr:col>0</xdr:col>
      <xdr:colOff>66675</xdr:colOff>
      <xdr:row>16</xdr:row>
      <xdr:rowOff>104774</xdr:rowOff>
    </xdr:from>
    <xdr:to>
      <xdr:col>1</xdr:col>
      <xdr:colOff>1057275</xdr:colOff>
      <xdr:row>17</xdr:row>
      <xdr:rowOff>847724</xdr:rowOff>
    </xdr:to>
    <xdr:grpSp>
      <xdr:nvGrpSpPr>
        <xdr:cNvPr id="135" name="Groupe 134">
          <a:extLst>
            <a:ext uri="{FF2B5EF4-FFF2-40B4-BE49-F238E27FC236}">
              <a16:creationId xmlns:a16="http://schemas.microsoft.com/office/drawing/2014/main" id="{482E8571-B928-4C57-8DC2-FE947A0113D2}"/>
            </a:ext>
          </a:extLst>
        </xdr:cNvPr>
        <xdr:cNvGrpSpPr/>
      </xdr:nvGrpSpPr>
      <xdr:grpSpPr>
        <a:xfrm>
          <a:off x="66675" y="5876924"/>
          <a:ext cx="1095375" cy="1076325"/>
          <a:chOff x="66675" y="6257925"/>
          <a:chExt cx="1095375" cy="1028700"/>
        </a:xfrm>
      </xdr:grpSpPr>
      <xdr:pic macro="[0]!DémarrageTicTac90sec">
        <xdr:nvPicPr>
          <xdr:cNvPr id="111" name="Image 110">
            <a:extLst>
              <a:ext uri="{FF2B5EF4-FFF2-40B4-BE49-F238E27FC236}">
                <a16:creationId xmlns:a16="http://schemas.microsoft.com/office/drawing/2014/main" id="{2D679550-B221-4792-ADAF-A701579FD24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tretch>
            <a:fillRect/>
          </a:stretch>
        </xdr:blipFill>
        <xdr:spPr>
          <a:xfrm>
            <a:off x="66675" y="6257925"/>
            <a:ext cx="1095375" cy="1028700"/>
          </a:xfrm>
          <a:prstGeom prst="rect">
            <a:avLst/>
          </a:prstGeom>
          <a:noFill/>
        </xdr:spPr>
      </xdr:pic>
      <xdr:sp macro="[0]!DémarrageTicTac90sec" textlink="$X$279">
        <xdr:nvSpPr>
          <xdr:cNvPr id="112" name="Ellipse 111">
            <a:extLst>
              <a:ext uri="{FF2B5EF4-FFF2-40B4-BE49-F238E27FC236}">
                <a16:creationId xmlns:a16="http://schemas.microsoft.com/office/drawing/2014/main" id="{8DEF3A10-A190-481F-99FD-130501D56CCD}"/>
              </a:ext>
            </a:extLst>
          </xdr:cNvPr>
          <xdr:cNvSpPr/>
        </xdr:nvSpPr>
        <xdr:spPr>
          <a:xfrm>
            <a:off x="132242" y="6491139"/>
            <a:ext cx="944866" cy="731084"/>
          </a:xfrm>
          <a:prstGeom prst="ellipse">
            <a:avLst/>
          </a:prstGeom>
          <a:solidFill>
            <a:srgbClr val="FF00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E1B68FFD-72EF-4EBD-9529-15B429978B00}" type="TxLink">
              <a:rPr lang="en-US" sz="3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90</a:t>
            </a:fld>
            <a:endParaRPr lang="fr-FR" sz="5400">
              <a:solidFill>
                <a:schemeClr val="bg1"/>
              </a:solidFill>
            </a:endParaRPr>
          </a:p>
        </xdr:txBody>
      </xdr:sp>
    </xdr:grpSp>
    <xdr:clientData fLocksWithSheet="0"/>
  </xdr:twoCellAnchor>
  <xdr:twoCellAnchor>
    <xdr:from>
      <xdr:col>1</xdr:col>
      <xdr:colOff>1095375</xdr:colOff>
      <xdr:row>5</xdr:row>
      <xdr:rowOff>76200</xdr:rowOff>
    </xdr:from>
    <xdr:to>
      <xdr:col>2</xdr:col>
      <xdr:colOff>914399</xdr:colOff>
      <xdr:row>6</xdr:row>
      <xdr:rowOff>904875</xdr:rowOff>
    </xdr:to>
    <xdr:grpSp>
      <xdr:nvGrpSpPr>
        <xdr:cNvPr id="139" name="Groupe 138">
          <a:extLst>
            <a:ext uri="{FF2B5EF4-FFF2-40B4-BE49-F238E27FC236}">
              <a16:creationId xmlns:a16="http://schemas.microsoft.com/office/drawing/2014/main" id="{00BC1517-40BD-4302-9DB9-C5637914ED58}"/>
            </a:ext>
          </a:extLst>
        </xdr:cNvPr>
        <xdr:cNvGrpSpPr/>
      </xdr:nvGrpSpPr>
      <xdr:grpSpPr>
        <a:xfrm>
          <a:off x="1200150" y="1438275"/>
          <a:ext cx="1333499" cy="962025"/>
          <a:chOff x="1266825" y="1485900"/>
          <a:chExt cx="1333499" cy="1028700"/>
        </a:xfrm>
      </xdr:grpSpPr>
      <xdr:pic macro="[0]!Début120sec">
        <xdr:nvPicPr>
          <xdr:cNvPr id="114" name="Image 113">
            <a:extLst>
              <a:ext uri="{FF2B5EF4-FFF2-40B4-BE49-F238E27FC236}">
                <a16:creationId xmlns:a16="http://schemas.microsoft.com/office/drawing/2014/main" id="{A311DE28-9768-4CB7-ACA9-DC2666A193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tretch>
            <a:fillRect/>
          </a:stretch>
        </xdr:blipFill>
        <xdr:spPr>
          <a:xfrm>
            <a:off x="1266825" y="1485900"/>
            <a:ext cx="1333499" cy="1028700"/>
          </a:xfrm>
          <a:prstGeom prst="rect">
            <a:avLst/>
          </a:prstGeom>
          <a:noFill/>
        </xdr:spPr>
      </xdr:pic>
      <xdr:sp macro="[0]!Début120sec" textlink="$X$280">
        <xdr:nvSpPr>
          <xdr:cNvPr id="115" name="Ellipse 114">
            <a:extLst>
              <a:ext uri="{FF2B5EF4-FFF2-40B4-BE49-F238E27FC236}">
                <a16:creationId xmlns:a16="http://schemas.microsoft.com/office/drawing/2014/main" id="{F4C5EEBC-CDFB-4937-861C-14BC52B14723}"/>
              </a:ext>
            </a:extLst>
          </xdr:cNvPr>
          <xdr:cNvSpPr/>
        </xdr:nvSpPr>
        <xdr:spPr>
          <a:xfrm>
            <a:off x="1347216" y="1719114"/>
            <a:ext cx="1167384" cy="731084"/>
          </a:xfrm>
          <a:prstGeom prst="ellipse">
            <a:avLst/>
          </a:prstGeom>
          <a:solidFill>
            <a:srgbClr val="00B05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2FF85F3-6655-45B3-85B2-22F25F8A97B2}" type="TxLink">
              <a:rPr lang="en-US" sz="3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120</a:t>
            </a:fld>
            <a:endParaRPr lang="fr-FR" sz="5400">
              <a:solidFill>
                <a:schemeClr val="bg1"/>
              </a:solidFill>
            </a:endParaRPr>
          </a:p>
        </xdr:txBody>
      </xdr:sp>
    </xdr:grpSp>
    <xdr:clientData fLocksWithSheet="0"/>
  </xdr:twoCellAnchor>
  <xdr:twoCellAnchor>
    <xdr:from>
      <xdr:col>1</xdr:col>
      <xdr:colOff>1143000</xdr:colOff>
      <xdr:row>6</xdr:row>
      <xdr:rowOff>933450</xdr:rowOff>
    </xdr:from>
    <xdr:to>
      <xdr:col>2</xdr:col>
      <xdr:colOff>914400</xdr:colOff>
      <xdr:row>7</xdr:row>
      <xdr:rowOff>57150</xdr:rowOff>
    </xdr:to>
    <xdr:grpSp>
      <xdr:nvGrpSpPr>
        <xdr:cNvPr id="30" name="Groupe 29">
          <a:extLst>
            <a:ext uri="{FF2B5EF4-FFF2-40B4-BE49-F238E27FC236}">
              <a16:creationId xmlns:a16="http://schemas.microsoft.com/office/drawing/2014/main" id="{8A3BF06F-4D08-45EE-BD58-803C9540DD87}"/>
            </a:ext>
          </a:extLst>
        </xdr:cNvPr>
        <xdr:cNvGrpSpPr/>
      </xdr:nvGrpSpPr>
      <xdr:grpSpPr>
        <a:xfrm>
          <a:off x="1247775" y="2428875"/>
          <a:ext cx="1285875" cy="952500"/>
          <a:chOff x="1247775" y="2543175"/>
          <a:chExt cx="1285875" cy="1028700"/>
        </a:xfrm>
      </xdr:grpSpPr>
      <xdr:pic macro="[0]!DémarrageTicTac60sec">
        <xdr:nvPicPr>
          <xdr:cNvPr id="120" name="Image 119">
            <a:extLst>
              <a:ext uri="{FF2B5EF4-FFF2-40B4-BE49-F238E27FC236}">
                <a16:creationId xmlns:a16="http://schemas.microsoft.com/office/drawing/2014/main" id="{B27CEF46-CF17-4722-A610-9D9CC3D2F25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tretch>
            <a:fillRect/>
          </a:stretch>
        </xdr:blipFill>
        <xdr:spPr>
          <a:xfrm>
            <a:off x="1247775" y="2543175"/>
            <a:ext cx="1285875" cy="1028700"/>
          </a:xfrm>
          <a:prstGeom prst="rect">
            <a:avLst/>
          </a:prstGeom>
          <a:noFill/>
        </xdr:spPr>
      </xdr:pic>
      <xdr:sp macro="[0]!DémarrageTicTac180sec" textlink="$X$282">
        <xdr:nvSpPr>
          <xdr:cNvPr id="121" name="Ellipse 120">
            <a:extLst>
              <a:ext uri="{FF2B5EF4-FFF2-40B4-BE49-F238E27FC236}">
                <a16:creationId xmlns:a16="http://schemas.microsoft.com/office/drawing/2014/main" id="{C80537AF-9196-4866-AAF0-78BF73561DF5}"/>
              </a:ext>
            </a:extLst>
          </xdr:cNvPr>
          <xdr:cNvSpPr/>
        </xdr:nvSpPr>
        <xdr:spPr>
          <a:xfrm>
            <a:off x="1318641" y="2776389"/>
            <a:ext cx="1148334" cy="731084"/>
          </a:xfrm>
          <a:prstGeom prst="ellipse">
            <a:avLst/>
          </a:prstGeom>
          <a:solidFill>
            <a:srgbClr val="FFFF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F4B49FD-0B3C-4490-8810-AF3C81605EEC}" type="TxLink">
              <a:rPr lang="en-US" sz="3200" b="1" i="0" u="none" strike="noStrike">
                <a:solidFill>
                  <a:schemeClr val="accent2">
                    <a:lumMod val="75000"/>
                  </a:schemeClr>
                </a:solidFill>
                <a:latin typeface="Calibri"/>
                <a:cs typeface="Calibri"/>
              </a:rPr>
              <a:pPr algn="ctr"/>
              <a:t>180</a:t>
            </a:fld>
            <a:endParaRPr lang="fr-FR" sz="13800">
              <a:solidFill>
                <a:schemeClr val="accent2">
                  <a:lumMod val="75000"/>
                </a:schemeClr>
              </a:solidFill>
            </a:endParaRPr>
          </a:p>
        </xdr:txBody>
      </xdr:sp>
    </xdr:grpSp>
    <xdr:clientData fLocksWithSheet="0"/>
  </xdr:twoCellAnchor>
  <xdr:twoCellAnchor>
    <xdr:from>
      <xdr:col>0</xdr:col>
      <xdr:colOff>1</xdr:colOff>
      <xdr:row>17</xdr:row>
      <xdr:rowOff>895350</xdr:rowOff>
    </xdr:from>
    <xdr:to>
      <xdr:col>1</xdr:col>
      <xdr:colOff>1209676</xdr:colOff>
      <xdr:row>18</xdr:row>
      <xdr:rowOff>19050</xdr:rowOff>
    </xdr:to>
    <xdr:grpSp>
      <xdr:nvGrpSpPr>
        <xdr:cNvPr id="134" name="Groupe 133">
          <a:extLst>
            <a:ext uri="{FF2B5EF4-FFF2-40B4-BE49-F238E27FC236}">
              <a16:creationId xmlns:a16="http://schemas.microsoft.com/office/drawing/2014/main" id="{6AAA0D7C-A411-49A0-AC56-C186629FDDD8}"/>
            </a:ext>
          </a:extLst>
        </xdr:cNvPr>
        <xdr:cNvGrpSpPr/>
      </xdr:nvGrpSpPr>
      <xdr:grpSpPr>
        <a:xfrm>
          <a:off x="1" y="7000875"/>
          <a:ext cx="1314450" cy="1009650"/>
          <a:chOff x="0" y="7296150"/>
          <a:chExt cx="1343025" cy="1028700"/>
        </a:xfrm>
      </xdr:grpSpPr>
      <xdr:pic macro="[0]!DémarrageTicTac60sec">
        <xdr:nvPicPr>
          <xdr:cNvPr id="123" name="Image 122">
            <a:extLst>
              <a:ext uri="{FF2B5EF4-FFF2-40B4-BE49-F238E27FC236}">
                <a16:creationId xmlns:a16="http://schemas.microsoft.com/office/drawing/2014/main" id="{52809CFF-C199-4876-8C5D-1A3718184DB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tretch>
            <a:fillRect/>
          </a:stretch>
        </xdr:blipFill>
        <xdr:spPr>
          <a:xfrm>
            <a:off x="0" y="7296150"/>
            <a:ext cx="1343025" cy="1028700"/>
          </a:xfrm>
          <a:prstGeom prst="rect">
            <a:avLst/>
          </a:prstGeom>
          <a:noFill/>
        </xdr:spPr>
      </xdr:pic>
      <xdr:sp macro="[0]!DémarrageTicTac120sec" textlink="$X$280">
        <xdr:nvSpPr>
          <xdr:cNvPr id="124" name="Ellipse 123">
            <a:extLst>
              <a:ext uri="{FF2B5EF4-FFF2-40B4-BE49-F238E27FC236}">
                <a16:creationId xmlns:a16="http://schemas.microsoft.com/office/drawing/2014/main" id="{DE9C6401-FDA1-4DC8-8B11-9BC0C082541A}"/>
              </a:ext>
            </a:extLst>
          </xdr:cNvPr>
          <xdr:cNvSpPr/>
        </xdr:nvSpPr>
        <xdr:spPr>
          <a:xfrm>
            <a:off x="80391" y="7529364"/>
            <a:ext cx="1157528" cy="731084"/>
          </a:xfrm>
          <a:prstGeom prst="ellipse">
            <a:avLst/>
          </a:prstGeom>
          <a:solidFill>
            <a:srgbClr val="00B05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82FF85F3-6655-45B3-85B2-22F25F8A97B2}" type="TxLink">
              <a:rPr lang="en-US" sz="3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120</a:t>
            </a:fld>
            <a:endParaRPr lang="fr-FR" sz="5400">
              <a:solidFill>
                <a:schemeClr val="bg1"/>
              </a:solidFill>
            </a:endParaRPr>
          </a:p>
        </xdr:txBody>
      </xdr:sp>
    </xdr:grpSp>
    <xdr:clientData fLocksWithSheet="0"/>
  </xdr:twoCellAnchor>
  <xdr:twoCellAnchor>
    <xdr:from>
      <xdr:col>1</xdr:col>
      <xdr:colOff>1228725</xdr:colOff>
      <xdr:row>17</xdr:row>
      <xdr:rowOff>904875</xdr:rowOff>
    </xdr:from>
    <xdr:to>
      <xdr:col>2</xdr:col>
      <xdr:colOff>942975</xdr:colOff>
      <xdr:row>18</xdr:row>
      <xdr:rowOff>28575</xdr:rowOff>
    </xdr:to>
    <xdr:grpSp>
      <xdr:nvGrpSpPr>
        <xdr:cNvPr id="141" name="Groupe 140">
          <a:extLst>
            <a:ext uri="{FF2B5EF4-FFF2-40B4-BE49-F238E27FC236}">
              <a16:creationId xmlns:a16="http://schemas.microsoft.com/office/drawing/2014/main" id="{C660D8E0-9552-406E-8461-1C20D8DB961D}"/>
            </a:ext>
          </a:extLst>
        </xdr:cNvPr>
        <xdr:cNvGrpSpPr/>
      </xdr:nvGrpSpPr>
      <xdr:grpSpPr>
        <a:xfrm>
          <a:off x="1333500" y="7010400"/>
          <a:ext cx="1228725" cy="1009650"/>
          <a:chOff x="1362075" y="7305675"/>
          <a:chExt cx="1228725" cy="1028700"/>
        </a:xfrm>
      </xdr:grpSpPr>
      <xdr:pic macro="[0]!DémarrageTicTac60sec">
        <xdr:nvPicPr>
          <xdr:cNvPr id="127" name="Image 126">
            <a:extLst>
              <a:ext uri="{FF2B5EF4-FFF2-40B4-BE49-F238E27FC236}">
                <a16:creationId xmlns:a16="http://schemas.microsoft.com/office/drawing/2014/main" id="{8CE23BC1-A2F0-40F3-A5C3-F8C85132A3B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tretch>
            <a:fillRect/>
          </a:stretch>
        </xdr:blipFill>
        <xdr:spPr>
          <a:xfrm>
            <a:off x="1362075" y="7305675"/>
            <a:ext cx="1228725" cy="1028700"/>
          </a:xfrm>
          <a:prstGeom prst="rect">
            <a:avLst/>
          </a:prstGeom>
          <a:noFill/>
        </xdr:spPr>
      </xdr:pic>
      <xdr:sp macro="[0]!DémarrageTicTac180sec" textlink="$X$282">
        <xdr:nvSpPr>
          <xdr:cNvPr id="128" name="Ellipse 127">
            <a:extLst>
              <a:ext uri="{FF2B5EF4-FFF2-40B4-BE49-F238E27FC236}">
                <a16:creationId xmlns:a16="http://schemas.microsoft.com/office/drawing/2014/main" id="{02DE5515-71C1-43BC-B627-CC30C806FFC2}"/>
              </a:ext>
            </a:extLst>
          </xdr:cNvPr>
          <xdr:cNvSpPr/>
        </xdr:nvSpPr>
        <xdr:spPr>
          <a:xfrm>
            <a:off x="1397524" y="7538889"/>
            <a:ext cx="1155175" cy="731084"/>
          </a:xfrm>
          <a:prstGeom prst="ellipse">
            <a:avLst/>
          </a:prstGeom>
          <a:solidFill>
            <a:srgbClr val="FFFF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6F4B49FD-0B3C-4490-8810-AF3C81605EEC}" type="TxLink">
              <a:rPr lang="en-US" sz="3200" b="1" i="0" u="none" strike="noStrike">
                <a:solidFill>
                  <a:schemeClr val="accent2">
                    <a:lumMod val="75000"/>
                  </a:schemeClr>
                </a:solidFill>
                <a:latin typeface="Calibri"/>
                <a:cs typeface="Calibri"/>
              </a:rPr>
              <a:pPr algn="ctr"/>
              <a:t>180</a:t>
            </a:fld>
            <a:endParaRPr lang="fr-FR" sz="13800">
              <a:solidFill>
                <a:schemeClr val="accent2">
                  <a:lumMod val="75000"/>
                </a:schemeClr>
              </a:solidFill>
            </a:endParaRPr>
          </a:p>
        </xdr:txBody>
      </xdr:sp>
    </xdr:grpSp>
    <xdr:clientData fLocksWithSheet="0"/>
  </xdr:twoCellAnchor>
  <xdr:twoCellAnchor>
    <xdr:from>
      <xdr:col>1</xdr:col>
      <xdr:colOff>1133475</xdr:colOff>
      <xdr:row>16</xdr:row>
      <xdr:rowOff>95249</xdr:rowOff>
    </xdr:from>
    <xdr:to>
      <xdr:col>2</xdr:col>
      <xdr:colOff>904875</xdr:colOff>
      <xdr:row>17</xdr:row>
      <xdr:rowOff>857249</xdr:rowOff>
    </xdr:to>
    <xdr:grpSp>
      <xdr:nvGrpSpPr>
        <xdr:cNvPr id="140" name="Groupe 139">
          <a:extLst>
            <a:ext uri="{FF2B5EF4-FFF2-40B4-BE49-F238E27FC236}">
              <a16:creationId xmlns:a16="http://schemas.microsoft.com/office/drawing/2014/main" id="{E1EEFC29-A7D0-4D52-8A42-CCA23F869D80}"/>
            </a:ext>
          </a:extLst>
        </xdr:cNvPr>
        <xdr:cNvGrpSpPr/>
      </xdr:nvGrpSpPr>
      <xdr:grpSpPr>
        <a:xfrm>
          <a:off x="1238250" y="5867399"/>
          <a:ext cx="1285875" cy="1095375"/>
          <a:chOff x="1200150" y="6257925"/>
          <a:chExt cx="1285875" cy="1028700"/>
        </a:xfrm>
      </xdr:grpSpPr>
      <xdr:pic macro="[0]!DémarrageTicTac60sec">
        <xdr:nvPicPr>
          <xdr:cNvPr id="130" name="Image 129">
            <a:extLst>
              <a:ext uri="{FF2B5EF4-FFF2-40B4-BE49-F238E27FC236}">
                <a16:creationId xmlns:a16="http://schemas.microsoft.com/office/drawing/2014/main" id="{B3838B43-489F-4DA3-B5C2-3B5205C4F91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tretch>
            <a:fillRect/>
          </a:stretch>
        </xdr:blipFill>
        <xdr:spPr>
          <a:xfrm>
            <a:off x="1200150" y="6257925"/>
            <a:ext cx="1285875" cy="1028700"/>
          </a:xfrm>
          <a:prstGeom prst="rect">
            <a:avLst/>
          </a:prstGeom>
          <a:noFill/>
        </xdr:spPr>
      </xdr:pic>
      <xdr:sp macro="[0]!DémarrageTicTac150sec" textlink="$X$281">
        <xdr:nvSpPr>
          <xdr:cNvPr id="131" name="Ellipse 130">
            <a:extLst>
              <a:ext uri="{FF2B5EF4-FFF2-40B4-BE49-F238E27FC236}">
                <a16:creationId xmlns:a16="http://schemas.microsoft.com/office/drawing/2014/main" id="{9C4775BD-DF5B-4D12-B942-325E1F0870E4}"/>
              </a:ext>
            </a:extLst>
          </xdr:cNvPr>
          <xdr:cNvSpPr/>
        </xdr:nvSpPr>
        <xdr:spPr>
          <a:xfrm>
            <a:off x="1278831" y="6491139"/>
            <a:ext cx="1150044" cy="731084"/>
          </a:xfrm>
          <a:prstGeom prst="ellipse">
            <a:avLst/>
          </a:prstGeom>
          <a:solidFill>
            <a:srgbClr val="7030A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4DD8FF6A-EC7E-4099-912F-D73F96E3732C}" type="TxLink">
              <a:rPr lang="en-US" sz="3200" b="1" i="0" u="none" strike="noStrike">
                <a:solidFill>
                  <a:schemeClr val="bg1"/>
                </a:solidFill>
                <a:latin typeface="Calibri"/>
                <a:cs typeface="Calibri"/>
              </a:rPr>
              <a:pPr algn="ctr"/>
              <a:t>150</a:t>
            </a:fld>
            <a:endParaRPr lang="fr-FR" sz="28700">
              <a:solidFill>
                <a:schemeClr val="bg1"/>
              </a:solidFill>
            </a:endParaRPr>
          </a:p>
        </xdr:txBody>
      </xdr:sp>
    </xdr:grpSp>
    <xdr:clientData fLocksWithSheet="0"/>
  </xdr:twoCellAnchor>
  <xdr:twoCellAnchor>
    <xdr:from>
      <xdr:col>9</xdr:col>
      <xdr:colOff>47625</xdr:colOff>
      <xdr:row>0</xdr:row>
      <xdr:rowOff>57151</xdr:rowOff>
    </xdr:from>
    <xdr:to>
      <xdr:col>9</xdr:col>
      <xdr:colOff>838200</xdr:colOff>
      <xdr:row>2</xdr:row>
      <xdr:rowOff>9526</xdr:rowOff>
    </xdr:to>
    <xdr:sp macro="[0]!VersExempleLETTRES" textlink="">
      <xdr:nvSpPr>
        <xdr:cNvPr id="33" name="ZoneTexte 32">
          <a:extLst>
            <a:ext uri="{FF2B5EF4-FFF2-40B4-BE49-F238E27FC236}">
              <a16:creationId xmlns:a16="http://schemas.microsoft.com/office/drawing/2014/main" id="{573B1585-4181-4165-9C9C-8F7D5FBBEB54}"/>
            </a:ext>
          </a:extLst>
        </xdr:cNvPr>
        <xdr:cNvSpPr txBox="1"/>
      </xdr:nvSpPr>
      <xdr:spPr>
        <a:xfrm>
          <a:off x="5991225" y="57151"/>
          <a:ext cx="790575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algn="ctr" rotWithShape="0">
            <a:schemeClr val="tx1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Exemple LETTRES</a:t>
          </a:r>
        </a:p>
      </xdr:txBody>
    </xdr:sp>
    <xdr:clientData fLocksWithSheet="0"/>
  </xdr:twoCellAnchor>
  <xdr:twoCellAnchor>
    <xdr:from>
      <xdr:col>10</xdr:col>
      <xdr:colOff>9525</xdr:colOff>
      <xdr:row>0</xdr:row>
      <xdr:rowOff>76201</xdr:rowOff>
    </xdr:from>
    <xdr:to>
      <xdr:col>11</xdr:col>
      <xdr:colOff>742950</xdr:colOff>
      <xdr:row>2</xdr:row>
      <xdr:rowOff>9526</xdr:rowOff>
    </xdr:to>
    <xdr:sp macro="[0]!VersExempleCHIFFRES" textlink="">
      <xdr:nvSpPr>
        <xdr:cNvPr id="98" name="ZoneTexte 97">
          <a:extLst>
            <a:ext uri="{FF2B5EF4-FFF2-40B4-BE49-F238E27FC236}">
              <a16:creationId xmlns:a16="http://schemas.microsoft.com/office/drawing/2014/main" id="{37616766-961D-4DAD-8BC9-DE5CCE97C89E}"/>
            </a:ext>
          </a:extLst>
        </xdr:cNvPr>
        <xdr:cNvSpPr txBox="1"/>
      </xdr:nvSpPr>
      <xdr:spPr>
        <a:xfrm>
          <a:off x="7000875" y="76201"/>
          <a:ext cx="790575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algn="ctr" rotWithShape="0">
            <a:schemeClr val="tx1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Exemple CHIFFRES</a:t>
          </a:r>
        </a:p>
      </xdr:txBody>
    </xdr:sp>
    <xdr:clientData fLocksWithSheet="0"/>
  </xdr:twoCellAnchor>
  <xdr:twoCellAnchor>
    <xdr:from>
      <xdr:col>11</xdr:col>
      <xdr:colOff>1019174</xdr:colOff>
      <xdr:row>15</xdr:row>
      <xdr:rowOff>285751</xdr:rowOff>
    </xdr:from>
    <xdr:to>
      <xdr:col>13</xdr:col>
      <xdr:colOff>1000124</xdr:colOff>
      <xdr:row>17</xdr:row>
      <xdr:rowOff>9526</xdr:rowOff>
    </xdr:to>
    <xdr:sp macro="[0]!CopierTemps" textlink="">
      <xdr:nvSpPr>
        <xdr:cNvPr id="35" name="ZoneTexte 34">
          <a:extLst>
            <a:ext uri="{FF2B5EF4-FFF2-40B4-BE49-F238E27FC236}">
              <a16:creationId xmlns:a16="http://schemas.microsoft.com/office/drawing/2014/main" id="{E6A1F7C0-AA44-430D-B76A-BD024B1BBFFD}"/>
            </a:ext>
          </a:extLst>
        </xdr:cNvPr>
        <xdr:cNvSpPr txBox="1"/>
      </xdr:nvSpPr>
      <xdr:spPr>
        <a:xfrm>
          <a:off x="8067674" y="5753101"/>
          <a:ext cx="1076325" cy="361950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Validez</a:t>
          </a:r>
        </a:p>
      </xdr:txBody>
    </xdr:sp>
    <xdr:clientData fLocksWithSheet="0"/>
  </xdr:twoCellAnchor>
  <xdr:twoCellAnchor>
    <xdr:from>
      <xdr:col>22</xdr:col>
      <xdr:colOff>9525</xdr:colOff>
      <xdr:row>17</xdr:row>
      <xdr:rowOff>1</xdr:rowOff>
    </xdr:from>
    <xdr:to>
      <xdr:col>26</xdr:col>
      <xdr:colOff>0</xdr:colOff>
      <xdr:row>17</xdr:row>
      <xdr:rowOff>1343025</xdr:rowOff>
    </xdr:to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689DBE20-E27E-4A32-87DD-1BAA274F75D5}"/>
            </a:ext>
          </a:extLst>
        </xdr:cNvPr>
        <xdr:cNvSpPr txBox="1"/>
      </xdr:nvSpPr>
      <xdr:spPr>
        <a:xfrm>
          <a:off x="13411200" y="6105526"/>
          <a:ext cx="3619500" cy="1343024"/>
        </a:xfrm>
        <a:prstGeom prst="rect">
          <a:avLst/>
        </a:prstGeom>
        <a:solidFill>
          <a:srgbClr val="92D050"/>
        </a:solidFill>
        <a:ln w="38100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Temps de la partie </a:t>
          </a:r>
          <a:r>
            <a:rPr lang="fr-FR" sz="1400" b="1">
              <a:solidFill>
                <a:schemeClr val="tx1"/>
              </a:solidFill>
            </a:rPr>
            <a:t>(à indiquer en secondes)</a:t>
          </a:r>
          <a:endParaRPr lang="fr-FR" sz="1600" b="1">
            <a:solidFill>
              <a:schemeClr val="tx1"/>
            </a:solidFill>
          </a:endParaRPr>
        </a:p>
        <a:p>
          <a:pPr algn="ctr"/>
          <a:r>
            <a:rPr lang="fr-FR" sz="1600" b="1">
              <a:solidFill>
                <a:srgbClr val="FF0000"/>
              </a:solidFill>
            </a:rPr>
            <a:t>-------------------------------------------------------</a:t>
          </a:r>
        </a:p>
        <a:p>
          <a:pPr algn="ctr"/>
          <a:r>
            <a:rPr lang="fr-FR" sz="1600" b="1">
              <a:solidFill>
                <a:srgbClr val="FF0000"/>
              </a:solidFill>
            </a:rPr>
            <a:t>  10 mn =    600 s	</a:t>
          </a:r>
          <a:r>
            <a:rPr lang="fr-FR" sz="16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40 mn = 2 400 s</a:t>
          </a:r>
          <a:endParaRPr lang="fr-FR" sz="1600" b="1">
            <a:solidFill>
              <a:srgbClr val="FF0000"/>
            </a:solidFill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rgbClr val="FF0000"/>
              </a:solidFill>
            </a:rPr>
            <a:t>  20 mn = 1 200 s	50 mn</a:t>
          </a:r>
          <a:r>
            <a:rPr lang="fr-FR" sz="1600" b="1" baseline="0">
              <a:solidFill>
                <a:srgbClr val="FF0000"/>
              </a:solidFill>
            </a:rPr>
            <a:t> </a:t>
          </a:r>
          <a:r>
            <a:rPr lang="fr-FR" sz="16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= 3 000 s</a:t>
          </a:r>
          <a:endParaRPr lang="fr-FR" sz="1600" b="1">
            <a:solidFill>
              <a:srgbClr val="FF0000"/>
            </a:solidFill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rgbClr val="FF0000"/>
              </a:solidFill>
            </a:rPr>
            <a:t>  30 mn = 1 800 s 	60 mn </a:t>
          </a:r>
          <a:r>
            <a:rPr lang="fr-FR" sz="16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= 3 600 s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22</xdr:col>
      <xdr:colOff>9525</xdr:colOff>
      <xdr:row>17</xdr:row>
      <xdr:rowOff>1333500</xdr:rowOff>
    </xdr:from>
    <xdr:to>
      <xdr:col>26</xdr:col>
      <xdr:colOff>0</xdr:colOff>
      <xdr:row>18</xdr:row>
      <xdr:rowOff>19050</xdr:rowOff>
    </xdr:to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3EFA3443-2BA1-4C0C-8987-7334FC5E6C2C}"/>
            </a:ext>
          </a:extLst>
        </xdr:cNvPr>
        <xdr:cNvSpPr txBox="1"/>
      </xdr:nvSpPr>
      <xdr:spPr>
        <a:xfrm>
          <a:off x="13411200" y="7439025"/>
          <a:ext cx="3619500" cy="571500"/>
        </a:xfrm>
        <a:prstGeom prst="rect">
          <a:avLst/>
        </a:prstGeom>
        <a:solidFill>
          <a:srgbClr val="92D050"/>
        </a:solidFill>
        <a:ln w="38100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 b="1">
              <a:solidFill>
                <a:schemeClr val="tx1"/>
              </a:solidFill>
            </a:rPr>
            <a:t>Solveur pour trouver des solutions</a:t>
          </a:r>
        </a:p>
        <a:p>
          <a:pPr algn="ctr"/>
          <a:r>
            <a:rPr lang="fr-FR" sz="1400" b="1">
              <a:solidFill>
                <a:srgbClr val="FF0000"/>
              </a:solidFill>
            </a:rPr>
            <a:t>(pertinent</a:t>
          </a:r>
          <a:r>
            <a:rPr lang="fr-FR" sz="1400" b="1" baseline="0">
              <a:solidFill>
                <a:srgbClr val="FF0000"/>
              </a:solidFill>
            </a:rPr>
            <a:t> jusqu'à 4/5 consonnes)</a:t>
          </a:r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1038224</xdr:colOff>
      <xdr:row>17</xdr:row>
      <xdr:rowOff>1504950</xdr:rowOff>
    </xdr:from>
    <xdr:to>
      <xdr:col>15</xdr:col>
      <xdr:colOff>9525</xdr:colOff>
      <xdr:row>18</xdr:row>
      <xdr:rowOff>114300</xdr:rowOff>
    </xdr:to>
    <xdr:graphicFrame macro="">
      <xdr:nvGraphicFramePr>
        <xdr:cNvPr id="43" name="Graphique 42">
          <a:extLst>
            <a:ext uri="{FF2B5EF4-FFF2-40B4-BE49-F238E27FC236}">
              <a16:creationId xmlns:a16="http://schemas.microsoft.com/office/drawing/2014/main" id="{F8AA3DCB-D515-4CF8-9DB6-599D6AED8B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23</xdr:col>
      <xdr:colOff>781050</xdr:colOff>
      <xdr:row>20</xdr:row>
      <xdr:rowOff>28575</xdr:rowOff>
    </xdr:from>
    <xdr:to>
      <xdr:col>26</xdr:col>
      <xdr:colOff>219075</xdr:colOff>
      <xdr:row>26</xdr:row>
      <xdr:rowOff>228600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267B8308-6767-47DA-A210-0D0A66A1F3BC}"/>
            </a:ext>
          </a:extLst>
        </xdr:cNvPr>
        <xdr:cNvSpPr/>
      </xdr:nvSpPr>
      <xdr:spPr>
        <a:xfrm>
          <a:off x="14916150" y="8915400"/>
          <a:ext cx="2333625" cy="17716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19050</xdr:colOff>
      <xdr:row>6</xdr:row>
      <xdr:rowOff>1495425</xdr:rowOff>
    </xdr:from>
    <xdr:to>
      <xdr:col>9</xdr:col>
      <xdr:colOff>1028700</xdr:colOff>
      <xdr:row>6</xdr:row>
      <xdr:rowOff>1809750</xdr:rowOff>
    </xdr:to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5CF2131E-55EF-4BEE-B77C-89EBB342C809}"/>
            </a:ext>
          </a:extLst>
        </xdr:cNvPr>
        <xdr:cNvSpPr txBox="1"/>
      </xdr:nvSpPr>
      <xdr:spPr>
        <a:xfrm>
          <a:off x="5962650" y="2990850"/>
          <a:ext cx="1009650" cy="314325"/>
        </a:xfrm>
        <a:prstGeom prst="rect">
          <a:avLst/>
        </a:prstGeom>
        <a:solidFill>
          <a:srgbClr val="FFCCFF"/>
        </a:solidFill>
        <a:ln w="38100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C00000"/>
              </a:solidFill>
            </a:rPr>
            <a:t>2 points</a:t>
          </a:r>
        </a:p>
      </xdr:txBody>
    </xdr:sp>
    <xdr:clientData/>
  </xdr:twoCellAnchor>
  <xdr:twoCellAnchor>
    <xdr:from>
      <xdr:col>19</xdr:col>
      <xdr:colOff>19050</xdr:colOff>
      <xdr:row>6</xdr:row>
      <xdr:rowOff>1504950</xdr:rowOff>
    </xdr:from>
    <xdr:to>
      <xdr:col>19</xdr:col>
      <xdr:colOff>1028700</xdr:colOff>
      <xdr:row>6</xdr:row>
      <xdr:rowOff>1819275</xdr:rowOff>
    </xdr:to>
    <xdr:sp macro="" textlink="">
      <xdr:nvSpPr>
        <xdr:cNvPr id="106" name="ZoneTexte 105">
          <a:extLst>
            <a:ext uri="{FF2B5EF4-FFF2-40B4-BE49-F238E27FC236}">
              <a16:creationId xmlns:a16="http://schemas.microsoft.com/office/drawing/2014/main" id="{F413A6BF-0CA5-4B2C-A7BF-EF186D9DDA16}"/>
            </a:ext>
          </a:extLst>
        </xdr:cNvPr>
        <xdr:cNvSpPr txBox="1"/>
      </xdr:nvSpPr>
      <xdr:spPr>
        <a:xfrm>
          <a:off x="11458575" y="3000375"/>
          <a:ext cx="1009650" cy="314325"/>
        </a:xfrm>
        <a:prstGeom prst="rect">
          <a:avLst/>
        </a:prstGeom>
        <a:solidFill>
          <a:srgbClr val="FFCCFF"/>
        </a:solidFill>
        <a:ln w="38100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C00000"/>
              </a:solidFill>
            </a:rPr>
            <a:t>50 points</a:t>
          </a:r>
        </a:p>
      </xdr:txBody>
    </xdr:sp>
    <xdr:clientData/>
  </xdr:twoCellAnchor>
  <xdr:twoCellAnchor>
    <xdr:from>
      <xdr:col>17</xdr:col>
      <xdr:colOff>38100</xdr:colOff>
      <xdr:row>6</xdr:row>
      <xdr:rowOff>1504950</xdr:rowOff>
    </xdr:from>
    <xdr:to>
      <xdr:col>18</xdr:col>
      <xdr:colOff>0</xdr:colOff>
      <xdr:row>6</xdr:row>
      <xdr:rowOff>1819275</xdr:rowOff>
    </xdr:to>
    <xdr:sp macro="" textlink="">
      <xdr:nvSpPr>
        <xdr:cNvPr id="110" name="ZoneTexte 109">
          <a:extLst>
            <a:ext uri="{FF2B5EF4-FFF2-40B4-BE49-F238E27FC236}">
              <a16:creationId xmlns:a16="http://schemas.microsoft.com/office/drawing/2014/main" id="{CD5ED330-29D9-4AEF-98CA-0CF83273BE0B}"/>
            </a:ext>
          </a:extLst>
        </xdr:cNvPr>
        <xdr:cNvSpPr txBox="1"/>
      </xdr:nvSpPr>
      <xdr:spPr>
        <a:xfrm>
          <a:off x="10372725" y="3000375"/>
          <a:ext cx="1009650" cy="314325"/>
        </a:xfrm>
        <a:prstGeom prst="rect">
          <a:avLst/>
        </a:prstGeom>
        <a:solidFill>
          <a:srgbClr val="FFCCFF"/>
        </a:solidFill>
        <a:ln w="38100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C00000"/>
              </a:solidFill>
            </a:rPr>
            <a:t>30 points</a:t>
          </a:r>
        </a:p>
      </xdr:txBody>
    </xdr:sp>
    <xdr:clientData/>
  </xdr:twoCellAnchor>
  <xdr:twoCellAnchor>
    <xdr:from>
      <xdr:col>15</xdr:col>
      <xdr:colOff>28575</xdr:colOff>
      <xdr:row>6</xdr:row>
      <xdr:rowOff>1504950</xdr:rowOff>
    </xdr:from>
    <xdr:to>
      <xdr:col>15</xdr:col>
      <xdr:colOff>1038225</xdr:colOff>
      <xdr:row>6</xdr:row>
      <xdr:rowOff>1819275</xdr:rowOff>
    </xdr:to>
    <xdr:sp macro="" textlink="">
      <xdr:nvSpPr>
        <xdr:cNvPr id="113" name="ZoneTexte 112">
          <a:extLst>
            <a:ext uri="{FF2B5EF4-FFF2-40B4-BE49-F238E27FC236}">
              <a16:creationId xmlns:a16="http://schemas.microsoft.com/office/drawing/2014/main" id="{ECA535C9-806C-485E-AAC1-804C6E8AAFCA}"/>
            </a:ext>
          </a:extLst>
        </xdr:cNvPr>
        <xdr:cNvSpPr txBox="1"/>
      </xdr:nvSpPr>
      <xdr:spPr>
        <a:xfrm>
          <a:off x="9267825" y="3000375"/>
          <a:ext cx="1009650" cy="314325"/>
        </a:xfrm>
        <a:prstGeom prst="rect">
          <a:avLst/>
        </a:prstGeom>
        <a:solidFill>
          <a:srgbClr val="FFCCFF"/>
        </a:solidFill>
        <a:ln w="38100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C00000"/>
              </a:solidFill>
            </a:rPr>
            <a:t>16 points</a:t>
          </a:r>
        </a:p>
      </xdr:txBody>
    </xdr:sp>
    <xdr:clientData/>
  </xdr:twoCellAnchor>
  <xdr:twoCellAnchor>
    <xdr:from>
      <xdr:col>13</xdr:col>
      <xdr:colOff>28575</xdr:colOff>
      <xdr:row>6</xdr:row>
      <xdr:rowOff>1495425</xdr:rowOff>
    </xdr:from>
    <xdr:to>
      <xdr:col>13</xdr:col>
      <xdr:colOff>1038225</xdr:colOff>
      <xdr:row>6</xdr:row>
      <xdr:rowOff>1809750</xdr:rowOff>
    </xdr:to>
    <xdr:sp macro="" textlink="">
      <xdr:nvSpPr>
        <xdr:cNvPr id="116" name="ZoneTexte 115">
          <a:extLst>
            <a:ext uri="{FF2B5EF4-FFF2-40B4-BE49-F238E27FC236}">
              <a16:creationId xmlns:a16="http://schemas.microsoft.com/office/drawing/2014/main" id="{D212D2A9-9160-4971-90BD-19FBD9C5FD93}"/>
            </a:ext>
          </a:extLst>
        </xdr:cNvPr>
        <xdr:cNvSpPr txBox="1"/>
      </xdr:nvSpPr>
      <xdr:spPr>
        <a:xfrm>
          <a:off x="8172450" y="2990850"/>
          <a:ext cx="1009650" cy="314325"/>
        </a:xfrm>
        <a:prstGeom prst="rect">
          <a:avLst/>
        </a:prstGeom>
        <a:solidFill>
          <a:srgbClr val="FFCCFF"/>
        </a:solidFill>
        <a:ln w="38100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C00000"/>
              </a:solidFill>
            </a:rPr>
            <a:t>8 points</a:t>
          </a:r>
        </a:p>
      </xdr:txBody>
    </xdr:sp>
    <xdr:clientData/>
  </xdr:twoCellAnchor>
  <xdr:twoCellAnchor>
    <xdr:from>
      <xdr:col>11</xdr:col>
      <xdr:colOff>19050</xdr:colOff>
      <xdr:row>6</xdr:row>
      <xdr:rowOff>1495425</xdr:rowOff>
    </xdr:from>
    <xdr:to>
      <xdr:col>11</xdr:col>
      <xdr:colOff>1028700</xdr:colOff>
      <xdr:row>6</xdr:row>
      <xdr:rowOff>1809750</xdr:rowOff>
    </xdr:to>
    <xdr:sp macro="" textlink="">
      <xdr:nvSpPr>
        <xdr:cNvPr id="117" name="ZoneTexte 116">
          <a:extLst>
            <a:ext uri="{FF2B5EF4-FFF2-40B4-BE49-F238E27FC236}">
              <a16:creationId xmlns:a16="http://schemas.microsoft.com/office/drawing/2014/main" id="{FEAD2834-89C3-4A81-8FA2-B28DF62A7DE8}"/>
            </a:ext>
          </a:extLst>
        </xdr:cNvPr>
        <xdr:cNvSpPr txBox="1"/>
      </xdr:nvSpPr>
      <xdr:spPr>
        <a:xfrm>
          <a:off x="7067550" y="2990850"/>
          <a:ext cx="1009650" cy="314325"/>
        </a:xfrm>
        <a:prstGeom prst="rect">
          <a:avLst/>
        </a:prstGeom>
        <a:solidFill>
          <a:srgbClr val="FFCCFF"/>
        </a:solidFill>
        <a:ln w="38100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C00000"/>
              </a:solidFill>
            </a:rPr>
            <a:t>4 points</a:t>
          </a:r>
        </a:p>
      </xdr:txBody>
    </xdr:sp>
    <xdr:clientData/>
  </xdr:twoCellAnchor>
  <xdr:twoCellAnchor>
    <xdr:from>
      <xdr:col>7</xdr:col>
      <xdr:colOff>9525</xdr:colOff>
      <xdr:row>6</xdr:row>
      <xdr:rowOff>1495425</xdr:rowOff>
    </xdr:from>
    <xdr:to>
      <xdr:col>7</xdr:col>
      <xdr:colOff>1019175</xdr:colOff>
      <xdr:row>6</xdr:row>
      <xdr:rowOff>1809750</xdr:rowOff>
    </xdr:to>
    <xdr:sp macro="" textlink="">
      <xdr:nvSpPr>
        <xdr:cNvPr id="118" name="ZoneTexte 117">
          <a:extLst>
            <a:ext uri="{FF2B5EF4-FFF2-40B4-BE49-F238E27FC236}">
              <a16:creationId xmlns:a16="http://schemas.microsoft.com/office/drawing/2014/main" id="{052B2C6C-4818-44AB-B7C4-4F484E12CC99}"/>
            </a:ext>
          </a:extLst>
        </xdr:cNvPr>
        <xdr:cNvSpPr txBox="1"/>
      </xdr:nvSpPr>
      <xdr:spPr>
        <a:xfrm>
          <a:off x="4848225" y="2990850"/>
          <a:ext cx="1009650" cy="314325"/>
        </a:xfrm>
        <a:prstGeom prst="rect">
          <a:avLst/>
        </a:prstGeom>
        <a:solidFill>
          <a:srgbClr val="FFCCFF"/>
        </a:solidFill>
        <a:ln w="38100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C00000"/>
              </a:solidFill>
            </a:rPr>
            <a:t>1 point</a:t>
          </a:r>
        </a:p>
      </xdr:txBody>
    </xdr:sp>
    <xdr:clientData/>
  </xdr:twoCellAnchor>
  <xdr:twoCellAnchor>
    <xdr:from>
      <xdr:col>20</xdr:col>
      <xdr:colOff>704850</xdr:colOff>
      <xdr:row>100</xdr:row>
      <xdr:rowOff>104775</xdr:rowOff>
    </xdr:from>
    <xdr:to>
      <xdr:col>34</xdr:col>
      <xdr:colOff>180975</xdr:colOff>
      <xdr:row>283</xdr:row>
      <xdr:rowOff>85725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id="{06638C51-A55E-4758-8B59-22B88A921F0D}"/>
            </a:ext>
          </a:extLst>
        </xdr:cNvPr>
        <xdr:cNvSpPr/>
      </xdr:nvSpPr>
      <xdr:spPr>
        <a:xfrm>
          <a:off x="13192125" y="11934825"/>
          <a:ext cx="9801225" cy="123729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704850</xdr:colOff>
      <xdr:row>9</xdr:row>
      <xdr:rowOff>190500</xdr:rowOff>
    </xdr:from>
    <xdr:ext cx="931718" cy="314326"/>
    <xdr:sp macro="[0]!RetourJEU" textlink="">
      <xdr:nvSpPr>
        <xdr:cNvPr id="4" name="ZoneTexte 3">
          <a:extLst>
            <a:ext uri="{FF2B5EF4-FFF2-40B4-BE49-F238E27FC236}">
              <a16:creationId xmlns:a16="http://schemas.microsoft.com/office/drawing/2014/main" id="{23D9967F-3426-4143-BFB3-0A31EF0320AF}"/>
            </a:ext>
          </a:extLst>
        </xdr:cNvPr>
        <xdr:cNvSpPr txBox="1"/>
      </xdr:nvSpPr>
      <xdr:spPr>
        <a:xfrm>
          <a:off x="8429625" y="2857500"/>
          <a:ext cx="931718" cy="314326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effectLst>
          <a:outerShdw blurRad="50800" dist="50800" dir="5400000" algn="ctr" rotWithShape="0">
            <a:srgbClr val="0000FF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1100" b="1">
              <a:solidFill>
                <a:srgbClr val="0000FF"/>
              </a:solidFill>
            </a:rPr>
            <a:t>Retour au JEU</a:t>
          </a:r>
        </a:p>
      </xdr:txBody>
    </xdr:sp>
    <xdr:clientData/>
  </xdr:oneCellAnchor>
  <xdr:oneCellAnchor>
    <xdr:from>
      <xdr:col>11</xdr:col>
      <xdr:colOff>614796</xdr:colOff>
      <xdr:row>35</xdr:row>
      <xdr:rowOff>85724</xdr:rowOff>
    </xdr:from>
    <xdr:ext cx="1073728" cy="389659"/>
    <xdr:sp macro="[0]!RetourJEU" textlink="">
      <xdr:nvSpPr>
        <xdr:cNvPr id="5" name="ZoneTexte 4">
          <a:extLst>
            <a:ext uri="{FF2B5EF4-FFF2-40B4-BE49-F238E27FC236}">
              <a16:creationId xmlns:a16="http://schemas.microsoft.com/office/drawing/2014/main" id="{33CA647A-5C03-4ADB-9BDF-204CFF5BF7CE}"/>
            </a:ext>
          </a:extLst>
        </xdr:cNvPr>
        <xdr:cNvSpPr txBox="1"/>
      </xdr:nvSpPr>
      <xdr:spPr>
        <a:xfrm>
          <a:off x="7663296" y="16735424"/>
          <a:ext cx="1073728" cy="389659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effectLst>
          <a:outerShdw blurRad="50800" dist="50800" dir="5400000" algn="ctr" rotWithShape="0">
            <a:srgbClr val="0000FF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1100" b="1">
              <a:solidFill>
                <a:srgbClr val="0000FF"/>
              </a:solidFill>
            </a:rPr>
            <a:t>Retour au JEU</a:t>
          </a:r>
        </a:p>
      </xdr:txBody>
    </xdr:sp>
    <xdr:clientData/>
  </xdr:oneCellAnchor>
  <xdr:oneCellAnchor>
    <xdr:from>
      <xdr:col>12</xdr:col>
      <xdr:colOff>419100</xdr:colOff>
      <xdr:row>0</xdr:row>
      <xdr:rowOff>180975</xdr:rowOff>
    </xdr:from>
    <xdr:ext cx="876300" cy="495232"/>
    <xdr:pic macro="[0]!ImprimeREGLE">
      <xdr:nvPicPr>
        <xdr:cNvPr id="6" name="Image 5">
          <a:extLst>
            <a:ext uri="{FF2B5EF4-FFF2-40B4-BE49-F238E27FC236}">
              <a16:creationId xmlns:a16="http://schemas.microsoft.com/office/drawing/2014/main" id="{77E3321C-7992-44EC-B2E2-8EA1C5E29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8905875" y="180975"/>
          <a:ext cx="876300" cy="495232"/>
        </a:xfrm>
        <a:prstGeom prst="rect">
          <a:avLst/>
        </a:prstGeom>
        <a:effectLst>
          <a:outerShdw blurRad="50800" dist="50800" dir="5400000" algn="ctr" rotWithShape="0">
            <a:schemeClr val="tx1"/>
          </a:outerShdw>
        </a:effectLst>
      </xdr:spPr>
    </xdr:pic>
    <xdr:clientData/>
  </xdr:oneCellAnchor>
  <xdr:oneCellAnchor>
    <xdr:from>
      <xdr:col>14</xdr:col>
      <xdr:colOff>552450</xdr:colOff>
      <xdr:row>2</xdr:row>
      <xdr:rowOff>9525</xdr:rowOff>
    </xdr:from>
    <xdr:ext cx="840797" cy="509253"/>
    <xdr:pic macro="[0]!ImprimeDECOMPTE">
      <xdr:nvPicPr>
        <xdr:cNvPr id="7" name="Image 6">
          <a:extLst>
            <a:ext uri="{FF2B5EF4-FFF2-40B4-BE49-F238E27FC236}">
              <a16:creationId xmlns:a16="http://schemas.microsoft.com/office/drawing/2014/main" id="{3D84BA11-9A52-4617-B139-3E25C600BA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0563225" y="1343025"/>
          <a:ext cx="840797" cy="509253"/>
        </a:xfrm>
        <a:prstGeom prst="rect">
          <a:avLst/>
        </a:prstGeom>
        <a:effectLst>
          <a:outerShdw blurRad="50800" dist="50800" dir="5400000" algn="ctr" rotWithShape="0">
            <a:schemeClr val="tx1"/>
          </a:outerShdw>
        </a:effectLst>
      </xdr:spPr>
    </xdr:pic>
    <xdr:clientData/>
  </xdr:oneCellAnchor>
  <xdr:oneCellAnchor>
    <xdr:from>
      <xdr:col>14</xdr:col>
      <xdr:colOff>581025</xdr:colOff>
      <xdr:row>5</xdr:row>
      <xdr:rowOff>171450</xdr:rowOff>
    </xdr:from>
    <xdr:ext cx="809625" cy="509253"/>
    <xdr:pic macro="[0]!ImprimeCartesJEU">
      <xdr:nvPicPr>
        <xdr:cNvPr id="8" name="Image 7">
          <a:extLst>
            <a:ext uri="{FF2B5EF4-FFF2-40B4-BE49-F238E27FC236}">
              <a16:creationId xmlns:a16="http://schemas.microsoft.com/office/drawing/2014/main" id="{0CC7109A-0A59-4532-B153-6A6AC3ABBC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0591800" y="2076450"/>
          <a:ext cx="809625" cy="509253"/>
        </a:xfrm>
        <a:prstGeom prst="rect">
          <a:avLst/>
        </a:prstGeom>
        <a:effectLst>
          <a:outerShdw blurRad="50800" dist="50800" dir="5400000" algn="ctr" rotWithShape="0">
            <a:schemeClr val="tx1"/>
          </a:outerShdw>
        </a:effec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399186</xdr:colOff>
      <xdr:row>2</xdr:row>
      <xdr:rowOff>119495</xdr:rowOff>
    </xdr:from>
    <xdr:ext cx="714375" cy="629351"/>
    <xdr:pic macro="[0]!ImprimeDECOMPTE">
      <xdr:nvPicPr>
        <xdr:cNvPr id="44" name="Image 43">
          <a:extLst>
            <a:ext uri="{FF2B5EF4-FFF2-40B4-BE49-F238E27FC236}">
              <a16:creationId xmlns:a16="http://schemas.microsoft.com/office/drawing/2014/main" id="{8505CF67-AD6B-42A6-85A9-041BF6D32C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23961" y="795770"/>
          <a:ext cx="714375" cy="629351"/>
        </a:xfrm>
        <a:prstGeom prst="rect">
          <a:avLst/>
        </a:prstGeom>
      </xdr:spPr>
    </xdr:pic>
    <xdr:clientData/>
  </xdr:oneCellAnchor>
  <xdr:twoCellAnchor>
    <xdr:from>
      <xdr:col>11</xdr:col>
      <xdr:colOff>420832</xdr:colOff>
      <xdr:row>0</xdr:row>
      <xdr:rowOff>96116</xdr:rowOff>
    </xdr:from>
    <xdr:to>
      <xdr:col>12</xdr:col>
      <xdr:colOff>323850</xdr:colOff>
      <xdr:row>1</xdr:row>
      <xdr:rowOff>200025</xdr:rowOff>
    </xdr:to>
    <xdr:sp macro="[0]!RetourJEU" textlink="">
      <xdr:nvSpPr>
        <xdr:cNvPr id="45" name="ZoneTexte 44">
          <a:extLst>
            <a:ext uri="{FF2B5EF4-FFF2-40B4-BE49-F238E27FC236}">
              <a16:creationId xmlns:a16="http://schemas.microsoft.com/office/drawing/2014/main" id="{70C42C97-B46D-4F64-ADBE-5A5E69F82586}"/>
            </a:ext>
          </a:extLst>
        </xdr:cNvPr>
        <xdr:cNvSpPr txBox="1"/>
      </xdr:nvSpPr>
      <xdr:spPr>
        <a:xfrm>
          <a:off x="8202757" y="96116"/>
          <a:ext cx="665018" cy="4468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algn="ctr" rotWithShape="0">
            <a:srgbClr val="0000FF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Retour     au JEU</a:t>
          </a:r>
        </a:p>
      </xdr:txBody>
    </xdr:sp>
    <xdr:clientData/>
  </xdr:twoCellAnchor>
  <xdr:twoCellAnchor>
    <xdr:from>
      <xdr:col>2</xdr:col>
      <xdr:colOff>66675</xdr:colOff>
      <xdr:row>9</xdr:row>
      <xdr:rowOff>104775</xdr:rowOff>
    </xdr:from>
    <xdr:to>
      <xdr:col>2</xdr:col>
      <xdr:colOff>285750</xdr:colOff>
      <xdr:row>9</xdr:row>
      <xdr:rowOff>314325</xdr:rowOff>
    </xdr:to>
    <xdr:sp macro="" textlink="">
      <xdr:nvSpPr>
        <xdr:cNvPr id="46" name="Organigramme : Connecteur 45">
          <a:extLst>
            <a:ext uri="{FF2B5EF4-FFF2-40B4-BE49-F238E27FC236}">
              <a16:creationId xmlns:a16="http://schemas.microsoft.com/office/drawing/2014/main" id="{0091B3F3-278E-470B-8DCE-71B30D5EF124}"/>
            </a:ext>
          </a:extLst>
        </xdr:cNvPr>
        <xdr:cNvSpPr/>
      </xdr:nvSpPr>
      <xdr:spPr>
        <a:xfrm>
          <a:off x="15230475" y="14354175"/>
          <a:ext cx="219075" cy="209550"/>
        </a:xfrm>
        <a:prstGeom prst="flowChartConnector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485775</xdr:colOff>
      <xdr:row>9</xdr:row>
      <xdr:rowOff>95250</xdr:rowOff>
    </xdr:from>
    <xdr:to>
      <xdr:col>2</xdr:col>
      <xdr:colOff>704850</xdr:colOff>
      <xdr:row>9</xdr:row>
      <xdr:rowOff>304800</xdr:rowOff>
    </xdr:to>
    <xdr:sp macro="" textlink="">
      <xdr:nvSpPr>
        <xdr:cNvPr id="47" name="Organigramme : Connecteur 46">
          <a:extLst>
            <a:ext uri="{FF2B5EF4-FFF2-40B4-BE49-F238E27FC236}">
              <a16:creationId xmlns:a16="http://schemas.microsoft.com/office/drawing/2014/main" id="{42254788-1334-40C9-94BE-0077AEFB8C03}"/>
            </a:ext>
          </a:extLst>
        </xdr:cNvPr>
        <xdr:cNvSpPr/>
      </xdr:nvSpPr>
      <xdr:spPr>
        <a:xfrm>
          <a:off x="15649575" y="14344650"/>
          <a:ext cx="219075" cy="209550"/>
        </a:xfrm>
        <a:prstGeom prst="flowChartConnector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66675</xdr:colOff>
      <xdr:row>10</xdr:row>
      <xdr:rowOff>104775</xdr:rowOff>
    </xdr:from>
    <xdr:to>
      <xdr:col>2</xdr:col>
      <xdr:colOff>285750</xdr:colOff>
      <xdr:row>10</xdr:row>
      <xdr:rowOff>314325</xdr:rowOff>
    </xdr:to>
    <xdr:sp macro="" textlink="">
      <xdr:nvSpPr>
        <xdr:cNvPr id="48" name="Organigramme : Connecteur 47">
          <a:extLst>
            <a:ext uri="{FF2B5EF4-FFF2-40B4-BE49-F238E27FC236}">
              <a16:creationId xmlns:a16="http://schemas.microsoft.com/office/drawing/2014/main" id="{E027C14E-1C0F-4CA7-BEC0-3E7EA2F49A98}"/>
            </a:ext>
          </a:extLst>
        </xdr:cNvPr>
        <xdr:cNvSpPr/>
      </xdr:nvSpPr>
      <xdr:spPr>
        <a:xfrm>
          <a:off x="15230475" y="14782800"/>
          <a:ext cx="219075" cy="209550"/>
        </a:xfrm>
        <a:prstGeom prst="flowChartConnector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485775</xdr:colOff>
      <xdr:row>10</xdr:row>
      <xdr:rowOff>95250</xdr:rowOff>
    </xdr:from>
    <xdr:to>
      <xdr:col>2</xdr:col>
      <xdr:colOff>704850</xdr:colOff>
      <xdr:row>10</xdr:row>
      <xdr:rowOff>304800</xdr:rowOff>
    </xdr:to>
    <xdr:sp macro="" textlink="">
      <xdr:nvSpPr>
        <xdr:cNvPr id="49" name="Organigramme : Connecteur 48">
          <a:extLst>
            <a:ext uri="{FF2B5EF4-FFF2-40B4-BE49-F238E27FC236}">
              <a16:creationId xmlns:a16="http://schemas.microsoft.com/office/drawing/2014/main" id="{21B57C41-B18F-4926-879C-DB2D594F85FE}"/>
            </a:ext>
          </a:extLst>
        </xdr:cNvPr>
        <xdr:cNvSpPr/>
      </xdr:nvSpPr>
      <xdr:spPr>
        <a:xfrm>
          <a:off x="15649575" y="14773275"/>
          <a:ext cx="219075" cy="209550"/>
        </a:xfrm>
        <a:prstGeom prst="flowChartConnector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66675</xdr:colOff>
      <xdr:row>11</xdr:row>
      <xdr:rowOff>104775</xdr:rowOff>
    </xdr:from>
    <xdr:to>
      <xdr:col>2</xdr:col>
      <xdr:colOff>285750</xdr:colOff>
      <xdr:row>11</xdr:row>
      <xdr:rowOff>314325</xdr:rowOff>
    </xdr:to>
    <xdr:sp macro="" textlink="">
      <xdr:nvSpPr>
        <xdr:cNvPr id="50" name="Organigramme : Connecteur 49">
          <a:extLst>
            <a:ext uri="{FF2B5EF4-FFF2-40B4-BE49-F238E27FC236}">
              <a16:creationId xmlns:a16="http://schemas.microsoft.com/office/drawing/2014/main" id="{7762D6D7-331F-4AD4-BA3E-D7DE5410F756}"/>
            </a:ext>
          </a:extLst>
        </xdr:cNvPr>
        <xdr:cNvSpPr/>
      </xdr:nvSpPr>
      <xdr:spPr>
        <a:xfrm>
          <a:off x="15230475" y="15211425"/>
          <a:ext cx="219075" cy="209550"/>
        </a:xfrm>
        <a:prstGeom prst="flowChartConnector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485775</xdr:colOff>
      <xdr:row>11</xdr:row>
      <xdr:rowOff>95250</xdr:rowOff>
    </xdr:from>
    <xdr:to>
      <xdr:col>2</xdr:col>
      <xdr:colOff>704850</xdr:colOff>
      <xdr:row>11</xdr:row>
      <xdr:rowOff>304800</xdr:rowOff>
    </xdr:to>
    <xdr:sp macro="" textlink="">
      <xdr:nvSpPr>
        <xdr:cNvPr id="51" name="Organigramme : Connecteur 50">
          <a:extLst>
            <a:ext uri="{FF2B5EF4-FFF2-40B4-BE49-F238E27FC236}">
              <a16:creationId xmlns:a16="http://schemas.microsoft.com/office/drawing/2014/main" id="{E069512A-AB78-4194-9A1A-A29708D814CA}"/>
            </a:ext>
          </a:extLst>
        </xdr:cNvPr>
        <xdr:cNvSpPr/>
      </xdr:nvSpPr>
      <xdr:spPr>
        <a:xfrm>
          <a:off x="15649575" y="15201900"/>
          <a:ext cx="219075" cy="209550"/>
        </a:xfrm>
        <a:prstGeom prst="flowChartConnector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66675</xdr:colOff>
      <xdr:row>12</xdr:row>
      <xdr:rowOff>104775</xdr:rowOff>
    </xdr:from>
    <xdr:to>
      <xdr:col>2</xdr:col>
      <xdr:colOff>285750</xdr:colOff>
      <xdr:row>12</xdr:row>
      <xdr:rowOff>314325</xdr:rowOff>
    </xdr:to>
    <xdr:sp macro="" textlink="">
      <xdr:nvSpPr>
        <xdr:cNvPr id="52" name="Organigramme : Connecteur 51">
          <a:extLst>
            <a:ext uri="{FF2B5EF4-FFF2-40B4-BE49-F238E27FC236}">
              <a16:creationId xmlns:a16="http://schemas.microsoft.com/office/drawing/2014/main" id="{A6F4BDB6-12F6-493D-B25A-0BC7FEC6F54D}"/>
            </a:ext>
          </a:extLst>
        </xdr:cNvPr>
        <xdr:cNvSpPr/>
      </xdr:nvSpPr>
      <xdr:spPr>
        <a:xfrm>
          <a:off x="15230475" y="15640050"/>
          <a:ext cx="219075" cy="209550"/>
        </a:xfrm>
        <a:prstGeom prst="flowChartConnector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485775</xdr:colOff>
      <xdr:row>12</xdr:row>
      <xdr:rowOff>95250</xdr:rowOff>
    </xdr:from>
    <xdr:to>
      <xdr:col>2</xdr:col>
      <xdr:colOff>704850</xdr:colOff>
      <xdr:row>12</xdr:row>
      <xdr:rowOff>304800</xdr:rowOff>
    </xdr:to>
    <xdr:sp macro="" textlink="">
      <xdr:nvSpPr>
        <xdr:cNvPr id="53" name="Organigramme : Connecteur 52">
          <a:extLst>
            <a:ext uri="{FF2B5EF4-FFF2-40B4-BE49-F238E27FC236}">
              <a16:creationId xmlns:a16="http://schemas.microsoft.com/office/drawing/2014/main" id="{4E7E2E9A-346C-45EF-BF43-A01D43C52C53}"/>
            </a:ext>
          </a:extLst>
        </xdr:cNvPr>
        <xdr:cNvSpPr/>
      </xdr:nvSpPr>
      <xdr:spPr>
        <a:xfrm>
          <a:off x="15649575" y="15630525"/>
          <a:ext cx="219075" cy="209550"/>
        </a:xfrm>
        <a:prstGeom prst="flowChartConnector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66675</xdr:colOff>
      <xdr:row>13</xdr:row>
      <xdr:rowOff>104775</xdr:rowOff>
    </xdr:from>
    <xdr:to>
      <xdr:col>2</xdr:col>
      <xdr:colOff>285750</xdr:colOff>
      <xdr:row>13</xdr:row>
      <xdr:rowOff>314325</xdr:rowOff>
    </xdr:to>
    <xdr:sp macro="" textlink="">
      <xdr:nvSpPr>
        <xdr:cNvPr id="54" name="Organigramme : Connecteur 53">
          <a:extLst>
            <a:ext uri="{FF2B5EF4-FFF2-40B4-BE49-F238E27FC236}">
              <a16:creationId xmlns:a16="http://schemas.microsoft.com/office/drawing/2014/main" id="{FFE8826A-185B-4001-9016-B6DA2E61C9B3}"/>
            </a:ext>
          </a:extLst>
        </xdr:cNvPr>
        <xdr:cNvSpPr/>
      </xdr:nvSpPr>
      <xdr:spPr>
        <a:xfrm>
          <a:off x="15230475" y="16068675"/>
          <a:ext cx="219075" cy="209550"/>
        </a:xfrm>
        <a:prstGeom prst="flowChartConnector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485775</xdr:colOff>
      <xdr:row>13</xdr:row>
      <xdr:rowOff>95250</xdr:rowOff>
    </xdr:from>
    <xdr:to>
      <xdr:col>2</xdr:col>
      <xdr:colOff>704850</xdr:colOff>
      <xdr:row>13</xdr:row>
      <xdr:rowOff>304800</xdr:rowOff>
    </xdr:to>
    <xdr:sp macro="" textlink="">
      <xdr:nvSpPr>
        <xdr:cNvPr id="55" name="Organigramme : Connecteur 54">
          <a:extLst>
            <a:ext uri="{FF2B5EF4-FFF2-40B4-BE49-F238E27FC236}">
              <a16:creationId xmlns:a16="http://schemas.microsoft.com/office/drawing/2014/main" id="{7FDFFCF1-7DD8-411C-973D-2DB7560FF074}"/>
            </a:ext>
          </a:extLst>
        </xdr:cNvPr>
        <xdr:cNvSpPr/>
      </xdr:nvSpPr>
      <xdr:spPr>
        <a:xfrm>
          <a:off x="15649575" y="16059150"/>
          <a:ext cx="219075" cy="209550"/>
        </a:xfrm>
        <a:prstGeom prst="flowChartConnector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66675</xdr:colOff>
      <xdr:row>14</xdr:row>
      <xdr:rowOff>104775</xdr:rowOff>
    </xdr:from>
    <xdr:to>
      <xdr:col>2</xdr:col>
      <xdr:colOff>285750</xdr:colOff>
      <xdr:row>14</xdr:row>
      <xdr:rowOff>314325</xdr:rowOff>
    </xdr:to>
    <xdr:sp macro="" textlink="">
      <xdr:nvSpPr>
        <xdr:cNvPr id="56" name="Organigramme : Connecteur 55">
          <a:extLst>
            <a:ext uri="{FF2B5EF4-FFF2-40B4-BE49-F238E27FC236}">
              <a16:creationId xmlns:a16="http://schemas.microsoft.com/office/drawing/2014/main" id="{7F497DCB-A624-4F10-802A-4025A5AD2F06}"/>
            </a:ext>
          </a:extLst>
        </xdr:cNvPr>
        <xdr:cNvSpPr/>
      </xdr:nvSpPr>
      <xdr:spPr>
        <a:xfrm>
          <a:off x="15230475" y="16497300"/>
          <a:ext cx="219075" cy="209550"/>
        </a:xfrm>
        <a:prstGeom prst="flowChartConnector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485775</xdr:colOff>
      <xdr:row>14</xdr:row>
      <xdr:rowOff>95250</xdr:rowOff>
    </xdr:from>
    <xdr:to>
      <xdr:col>2</xdr:col>
      <xdr:colOff>704850</xdr:colOff>
      <xdr:row>14</xdr:row>
      <xdr:rowOff>304800</xdr:rowOff>
    </xdr:to>
    <xdr:sp macro="" textlink="">
      <xdr:nvSpPr>
        <xdr:cNvPr id="57" name="Organigramme : Connecteur 56">
          <a:extLst>
            <a:ext uri="{FF2B5EF4-FFF2-40B4-BE49-F238E27FC236}">
              <a16:creationId xmlns:a16="http://schemas.microsoft.com/office/drawing/2014/main" id="{A3B0E02F-651B-49AF-BB18-FC8A414D18FB}"/>
            </a:ext>
          </a:extLst>
        </xdr:cNvPr>
        <xdr:cNvSpPr/>
      </xdr:nvSpPr>
      <xdr:spPr>
        <a:xfrm>
          <a:off x="15649575" y="16487775"/>
          <a:ext cx="219075" cy="209550"/>
        </a:xfrm>
        <a:prstGeom prst="flowChartConnector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66675</xdr:colOff>
      <xdr:row>15</xdr:row>
      <xdr:rowOff>104775</xdr:rowOff>
    </xdr:from>
    <xdr:to>
      <xdr:col>2</xdr:col>
      <xdr:colOff>285750</xdr:colOff>
      <xdr:row>15</xdr:row>
      <xdr:rowOff>314325</xdr:rowOff>
    </xdr:to>
    <xdr:sp macro="" textlink="">
      <xdr:nvSpPr>
        <xdr:cNvPr id="58" name="Organigramme : Connecteur 57">
          <a:extLst>
            <a:ext uri="{FF2B5EF4-FFF2-40B4-BE49-F238E27FC236}">
              <a16:creationId xmlns:a16="http://schemas.microsoft.com/office/drawing/2014/main" id="{6AA45FC6-5526-4476-8ECA-5B219C1E70B2}"/>
            </a:ext>
          </a:extLst>
        </xdr:cNvPr>
        <xdr:cNvSpPr/>
      </xdr:nvSpPr>
      <xdr:spPr>
        <a:xfrm>
          <a:off x="15230475" y="16925925"/>
          <a:ext cx="219075" cy="209550"/>
        </a:xfrm>
        <a:prstGeom prst="flowChartConnector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485775</xdr:colOff>
      <xdr:row>15</xdr:row>
      <xdr:rowOff>95250</xdr:rowOff>
    </xdr:from>
    <xdr:to>
      <xdr:col>2</xdr:col>
      <xdr:colOff>704850</xdr:colOff>
      <xdr:row>15</xdr:row>
      <xdr:rowOff>304800</xdr:rowOff>
    </xdr:to>
    <xdr:sp macro="" textlink="">
      <xdr:nvSpPr>
        <xdr:cNvPr id="59" name="Organigramme : Connecteur 58">
          <a:extLst>
            <a:ext uri="{FF2B5EF4-FFF2-40B4-BE49-F238E27FC236}">
              <a16:creationId xmlns:a16="http://schemas.microsoft.com/office/drawing/2014/main" id="{8312752A-4771-4DD8-A765-84DD50B6C82E}"/>
            </a:ext>
          </a:extLst>
        </xdr:cNvPr>
        <xdr:cNvSpPr/>
      </xdr:nvSpPr>
      <xdr:spPr>
        <a:xfrm>
          <a:off x="15649575" y="16916400"/>
          <a:ext cx="219075" cy="209550"/>
        </a:xfrm>
        <a:prstGeom prst="flowChartConnector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66675</xdr:colOff>
      <xdr:row>16</xdr:row>
      <xdr:rowOff>104775</xdr:rowOff>
    </xdr:from>
    <xdr:to>
      <xdr:col>2</xdr:col>
      <xdr:colOff>285750</xdr:colOff>
      <xdr:row>16</xdr:row>
      <xdr:rowOff>314325</xdr:rowOff>
    </xdr:to>
    <xdr:sp macro="" textlink="">
      <xdr:nvSpPr>
        <xdr:cNvPr id="60" name="Organigramme : Connecteur 59">
          <a:extLst>
            <a:ext uri="{FF2B5EF4-FFF2-40B4-BE49-F238E27FC236}">
              <a16:creationId xmlns:a16="http://schemas.microsoft.com/office/drawing/2014/main" id="{193BE588-9596-476F-91EE-F927E1704B42}"/>
            </a:ext>
          </a:extLst>
        </xdr:cNvPr>
        <xdr:cNvSpPr/>
      </xdr:nvSpPr>
      <xdr:spPr>
        <a:xfrm>
          <a:off x="15230475" y="17354550"/>
          <a:ext cx="219075" cy="209550"/>
        </a:xfrm>
        <a:prstGeom prst="flowChartConnector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485775</xdr:colOff>
      <xdr:row>16</xdr:row>
      <xdr:rowOff>95250</xdr:rowOff>
    </xdr:from>
    <xdr:to>
      <xdr:col>2</xdr:col>
      <xdr:colOff>704850</xdr:colOff>
      <xdr:row>16</xdr:row>
      <xdr:rowOff>304800</xdr:rowOff>
    </xdr:to>
    <xdr:sp macro="" textlink="">
      <xdr:nvSpPr>
        <xdr:cNvPr id="61" name="Organigramme : Connecteur 60">
          <a:extLst>
            <a:ext uri="{FF2B5EF4-FFF2-40B4-BE49-F238E27FC236}">
              <a16:creationId xmlns:a16="http://schemas.microsoft.com/office/drawing/2014/main" id="{A0E67A6F-6627-4AB0-A153-EC0CAEA60297}"/>
            </a:ext>
          </a:extLst>
        </xdr:cNvPr>
        <xdr:cNvSpPr/>
      </xdr:nvSpPr>
      <xdr:spPr>
        <a:xfrm>
          <a:off x="15649575" y="17345025"/>
          <a:ext cx="219075" cy="209550"/>
        </a:xfrm>
        <a:prstGeom prst="flowChartConnector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66675</xdr:colOff>
      <xdr:row>17</xdr:row>
      <xdr:rowOff>104775</xdr:rowOff>
    </xdr:from>
    <xdr:to>
      <xdr:col>2</xdr:col>
      <xdr:colOff>285750</xdr:colOff>
      <xdr:row>17</xdr:row>
      <xdr:rowOff>314325</xdr:rowOff>
    </xdr:to>
    <xdr:sp macro="" textlink="">
      <xdr:nvSpPr>
        <xdr:cNvPr id="62" name="Organigramme : Connecteur 61">
          <a:extLst>
            <a:ext uri="{FF2B5EF4-FFF2-40B4-BE49-F238E27FC236}">
              <a16:creationId xmlns:a16="http://schemas.microsoft.com/office/drawing/2014/main" id="{1A698BD5-8890-47AE-8E03-CDBFDC049C16}"/>
            </a:ext>
          </a:extLst>
        </xdr:cNvPr>
        <xdr:cNvSpPr/>
      </xdr:nvSpPr>
      <xdr:spPr>
        <a:xfrm>
          <a:off x="15230475" y="17783175"/>
          <a:ext cx="219075" cy="209550"/>
        </a:xfrm>
        <a:prstGeom prst="flowChartConnector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485775</xdr:colOff>
      <xdr:row>17</xdr:row>
      <xdr:rowOff>95250</xdr:rowOff>
    </xdr:from>
    <xdr:to>
      <xdr:col>2</xdr:col>
      <xdr:colOff>704850</xdr:colOff>
      <xdr:row>17</xdr:row>
      <xdr:rowOff>304800</xdr:rowOff>
    </xdr:to>
    <xdr:sp macro="" textlink="">
      <xdr:nvSpPr>
        <xdr:cNvPr id="63" name="Organigramme : Connecteur 62">
          <a:extLst>
            <a:ext uri="{FF2B5EF4-FFF2-40B4-BE49-F238E27FC236}">
              <a16:creationId xmlns:a16="http://schemas.microsoft.com/office/drawing/2014/main" id="{18B56C53-9418-40F8-A47C-03F16A798EE9}"/>
            </a:ext>
          </a:extLst>
        </xdr:cNvPr>
        <xdr:cNvSpPr/>
      </xdr:nvSpPr>
      <xdr:spPr>
        <a:xfrm>
          <a:off x="15649575" y="17773650"/>
          <a:ext cx="219075" cy="209550"/>
        </a:xfrm>
        <a:prstGeom prst="flowChartConnector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66675</xdr:colOff>
      <xdr:row>18</xdr:row>
      <xdr:rowOff>104775</xdr:rowOff>
    </xdr:from>
    <xdr:to>
      <xdr:col>2</xdr:col>
      <xdr:colOff>285750</xdr:colOff>
      <xdr:row>18</xdr:row>
      <xdr:rowOff>314325</xdr:rowOff>
    </xdr:to>
    <xdr:sp macro="" textlink="">
      <xdr:nvSpPr>
        <xdr:cNvPr id="64" name="Organigramme : Connecteur 63">
          <a:extLst>
            <a:ext uri="{FF2B5EF4-FFF2-40B4-BE49-F238E27FC236}">
              <a16:creationId xmlns:a16="http://schemas.microsoft.com/office/drawing/2014/main" id="{C4DCDCD0-68B5-4464-B76B-22E2576BAD42}"/>
            </a:ext>
          </a:extLst>
        </xdr:cNvPr>
        <xdr:cNvSpPr/>
      </xdr:nvSpPr>
      <xdr:spPr>
        <a:xfrm>
          <a:off x="15230475" y="18211800"/>
          <a:ext cx="219075" cy="209550"/>
        </a:xfrm>
        <a:prstGeom prst="flowChartConnector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485775</xdr:colOff>
      <xdr:row>18</xdr:row>
      <xdr:rowOff>95250</xdr:rowOff>
    </xdr:from>
    <xdr:to>
      <xdr:col>2</xdr:col>
      <xdr:colOff>704850</xdr:colOff>
      <xdr:row>18</xdr:row>
      <xdr:rowOff>304800</xdr:rowOff>
    </xdr:to>
    <xdr:sp macro="" textlink="">
      <xdr:nvSpPr>
        <xdr:cNvPr id="65" name="Organigramme : Connecteur 64">
          <a:extLst>
            <a:ext uri="{FF2B5EF4-FFF2-40B4-BE49-F238E27FC236}">
              <a16:creationId xmlns:a16="http://schemas.microsoft.com/office/drawing/2014/main" id="{BA9775F1-A5A7-4859-8A70-41AA509C7FB5}"/>
            </a:ext>
          </a:extLst>
        </xdr:cNvPr>
        <xdr:cNvSpPr/>
      </xdr:nvSpPr>
      <xdr:spPr>
        <a:xfrm>
          <a:off x="1362075" y="5324475"/>
          <a:ext cx="219075" cy="209550"/>
        </a:xfrm>
        <a:prstGeom prst="flowChartConnector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66675</xdr:colOff>
      <xdr:row>24</xdr:row>
      <xdr:rowOff>104775</xdr:rowOff>
    </xdr:from>
    <xdr:to>
      <xdr:col>2</xdr:col>
      <xdr:colOff>285750</xdr:colOff>
      <xdr:row>24</xdr:row>
      <xdr:rowOff>314325</xdr:rowOff>
    </xdr:to>
    <xdr:sp macro="" textlink="">
      <xdr:nvSpPr>
        <xdr:cNvPr id="66" name="Organigramme : Connecteur 65">
          <a:extLst>
            <a:ext uri="{FF2B5EF4-FFF2-40B4-BE49-F238E27FC236}">
              <a16:creationId xmlns:a16="http://schemas.microsoft.com/office/drawing/2014/main" id="{EC987F17-5FE8-417D-8C8A-7E705EB145B6}"/>
            </a:ext>
          </a:extLst>
        </xdr:cNvPr>
        <xdr:cNvSpPr/>
      </xdr:nvSpPr>
      <xdr:spPr>
        <a:xfrm>
          <a:off x="15230475" y="20183475"/>
          <a:ext cx="219075" cy="209550"/>
        </a:xfrm>
        <a:prstGeom prst="flowChartConnector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485775</xdr:colOff>
      <xdr:row>24</xdr:row>
      <xdr:rowOff>95250</xdr:rowOff>
    </xdr:from>
    <xdr:to>
      <xdr:col>2</xdr:col>
      <xdr:colOff>704850</xdr:colOff>
      <xdr:row>24</xdr:row>
      <xdr:rowOff>304800</xdr:rowOff>
    </xdr:to>
    <xdr:sp macro="" textlink="">
      <xdr:nvSpPr>
        <xdr:cNvPr id="67" name="Organigramme : Connecteur 66">
          <a:extLst>
            <a:ext uri="{FF2B5EF4-FFF2-40B4-BE49-F238E27FC236}">
              <a16:creationId xmlns:a16="http://schemas.microsoft.com/office/drawing/2014/main" id="{70D3CA3B-6C76-411C-9B9F-ED5175D30D73}"/>
            </a:ext>
          </a:extLst>
        </xdr:cNvPr>
        <xdr:cNvSpPr/>
      </xdr:nvSpPr>
      <xdr:spPr>
        <a:xfrm>
          <a:off x="15649575" y="20173950"/>
          <a:ext cx="219075" cy="209550"/>
        </a:xfrm>
        <a:prstGeom prst="flowChartConnector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66675</xdr:colOff>
      <xdr:row>25</xdr:row>
      <xdr:rowOff>104775</xdr:rowOff>
    </xdr:from>
    <xdr:to>
      <xdr:col>2</xdr:col>
      <xdr:colOff>285750</xdr:colOff>
      <xdr:row>25</xdr:row>
      <xdr:rowOff>314325</xdr:rowOff>
    </xdr:to>
    <xdr:sp macro="" textlink="">
      <xdr:nvSpPr>
        <xdr:cNvPr id="68" name="Organigramme : Connecteur 67">
          <a:extLst>
            <a:ext uri="{FF2B5EF4-FFF2-40B4-BE49-F238E27FC236}">
              <a16:creationId xmlns:a16="http://schemas.microsoft.com/office/drawing/2014/main" id="{41FA73A6-8396-4EA1-B146-A53C503B9661}"/>
            </a:ext>
          </a:extLst>
        </xdr:cNvPr>
        <xdr:cNvSpPr/>
      </xdr:nvSpPr>
      <xdr:spPr>
        <a:xfrm>
          <a:off x="15230475" y="20612100"/>
          <a:ext cx="219075" cy="209550"/>
        </a:xfrm>
        <a:prstGeom prst="flowChartConnector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485775</xdr:colOff>
      <xdr:row>25</xdr:row>
      <xdr:rowOff>95250</xdr:rowOff>
    </xdr:from>
    <xdr:to>
      <xdr:col>2</xdr:col>
      <xdr:colOff>704850</xdr:colOff>
      <xdr:row>25</xdr:row>
      <xdr:rowOff>304800</xdr:rowOff>
    </xdr:to>
    <xdr:sp macro="" textlink="">
      <xdr:nvSpPr>
        <xdr:cNvPr id="69" name="Organigramme : Connecteur 68">
          <a:extLst>
            <a:ext uri="{FF2B5EF4-FFF2-40B4-BE49-F238E27FC236}">
              <a16:creationId xmlns:a16="http://schemas.microsoft.com/office/drawing/2014/main" id="{586D322D-44E6-41E0-831E-F43DED7B76F1}"/>
            </a:ext>
          </a:extLst>
        </xdr:cNvPr>
        <xdr:cNvSpPr/>
      </xdr:nvSpPr>
      <xdr:spPr>
        <a:xfrm>
          <a:off x="15649575" y="20602575"/>
          <a:ext cx="219075" cy="209550"/>
        </a:xfrm>
        <a:prstGeom prst="flowChartConnector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66675</xdr:colOff>
      <xdr:row>26</xdr:row>
      <xdr:rowOff>104775</xdr:rowOff>
    </xdr:from>
    <xdr:to>
      <xdr:col>2</xdr:col>
      <xdr:colOff>285750</xdr:colOff>
      <xdr:row>26</xdr:row>
      <xdr:rowOff>314325</xdr:rowOff>
    </xdr:to>
    <xdr:sp macro="" textlink="">
      <xdr:nvSpPr>
        <xdr:cNvPr id="70" name="Organigramme : Connecteur 69">
          <a:extLst>
            <a:ext uri="{FF2B5EF4-FFF2-40B4-BE49-F238E27FC236}">
              <a16:creationId xmlns:a16="http://schemas.microsoft.com/office/drawing/2014/main" id="{15803F4A-B875-4F3D-A539-98C653B95BB9}"/>
            </a:ext>
          </a:extLst>
        </xdr:cNvPr>
        <xdr:cNvSpPr/>
      </xdr:nvSpPr>
      <xdr:spPr>
        <a:xfrm>
          <a:off x="15230475" y="21040725"/>
          <a:ext cx="219075" cy="209550"/>
        </a:xfrm>
        <a:prstGeom prst="flowChartConnector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485775</xdr:colOff>
      <xdr:row>26</xdr:row>
      <xdr:rowOff>95250</xdr:rowOff>
    </xdr:from>
    <xdr:to>
      <xdr:col>2</xdr:col>
      <xdr:colOff>704850</xdr:colOff>
      <xdr:row>26</xdr:row>
      <xdr:rowOff>304800</xdr:rowOff>
    </xdr:to>
    <xdr:sp macro="" textlink="">
      <xdr:nvSpPr>
        <xdr:cNvPr id="71" name="Organigramme : Connecteur 70">
          <a:extLst>
            <a:ext uri="{FF2B5EF4-FFF2-40B4-BE49-F238E27FC236}">
              <a16:creationId xmlns:a16="http://schemas.microsoft.com/office/drawing/2014/main" id="{25AB6B82-EF3F-476D-925D-3EB56F8CBA0D}"/>
            </a:ext>
          </a:extLst>
        </xdr:cNvPr>
        <xdr:cNvSpPr/>
      </xdr:nvSpPr>
      <xdr:spPr>
        <a:xfrm>
          <a:off x="15649575" y="21031200"/>
          <a:ext cx="219075" cy="209550"/>
        </a:xfrm>
        <a:prstGeom prst="flowChartConnector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66675</xdr:colOff>
      <xdr:row>27</xdr:row>
      <xdr:rowOff>104775</xdr:rowOff>
    </xdr:from>
    <xdr:to>
      <xdr:col>2</xdr:col>
      <xdr:colOff>285750</xdr:colOff>
      <xdr:row>27</xdr:row>
      <xdr:rowOff>314325</xdr:rowOff>
    </xdr:to>
    <xdr:sp macro="" textlink="">
      <xdr:nvSpPr>
        <xdr:cNvPr id="72" name="Organigramme : Connecteur 71">
          <a:extLst>
            <a:ext uri="{FF2B5EF4-FFF2-40B4-BE49-F238E27FC236}">
              <a16:creationId xmlns:a16="http://schemas.microsoft.com/office/drawing/2014/main" id="{9455D581-8233-4E1F-92DD-15B2219C63BA}"/>
            </a:ext>
          </a:extLst>
        </xdr:cNvPr>
        <xdr:cNvSpPr/>
      </xdr:nvSpPr>
      <xdr:spPr>
        <a:xfrm>
          <a:off x="15230475" y="21469350"/>
          <a:ext cx="219075" cy="209550"/>
        </a:xfrm>
        <a:prstGeom prst="flowChartConnector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485775</xdr:colOff>
      <xdr:row>27</xdr:row>
      <xdr:rowOff>95250</xdr:rowOff>
    </xdr:from>
    <xdr:to>
      <xdr:col>2</xdr:col>
      <xdr:colOff>704850</xdr:colOff>
      <xdr:row>27</xdr:row>
      <xdr:rowOff>304800</xdr:rowOff>
    </xdr:to>
    <xdr:sp macro="" textlink="">
      <xdr:nvSpPr>
        <xdr:cNvPr id="73" name="Organigramme : Connecteur 72">
          <a:extLst>
            <a:ext uri="{FF2B5EF4-FFF2-40B4-BE49-F238E27FC236}">
              <a16:creationId xmlns:a16="http://schemas.microsoft.com/office/drawing/2014/main" id="{4C0518D3-B836-43D1-B6D1-E1FAB05991E2}"/>
            </a:ext>
          </a:extLst>
        </xdr:cNvPr>
        <xdr:cNvSpPr/>
      </xdr:nvSpPr>
      <xdr:spPr>
        <a:xfrm>
          <a:off x="15649575" y="21459825"/>
          <a:ext cx="219075" cy="209550"/>
        </a:xfrm>
        <a:prstGeom prst="flowChartConnector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66675</xdr:colOff>
      <xdr:row>28</xdr:row>
      <xdr:rowOff>104775</xdr:rowOff>
    </xdr:from>
    <xdr:to>
      <xdr:col>2</xdr:col>
      <xdr:colOff>285750</xdr:colOff>
      <xdr:row>28</xdr:row>
      <xdr:rowOff>314325</xdr:rowOff>
    </xdr:to>
    <xdr:sp macro="" textlink="">
      <xdr:nvSpPr>
        <xdr:cNvPr id="74" name="Organigramme : Connecteur 73">
          <a:extLst>
            <a:ext uri="{FF2B5EF4-FFF2-40B4-BE49-F238E27FC236}">
              <a16:creationId xmlns:a16="http://schemas.microsoft.com/office/drawing/2014/main" id="{4B2A7DEC-E010-455C-B889-467BF737C81A}"/>
            </a:ext>
          </a:extLst>
        </xdr:cNvPr>
        <xdr:cNvSpPr/>
      </xdr:nvSpPr>
      <xdr:spPr>
        <a:xfrm>
          <a:off x="15230475" y="21897975"/>
          <a:ext cx="219075" cy="209550"/>
        </a:xfrm>
        <a:prstGeom prst="flowChartConnector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485775</xdr:colOff>
      <xdr:row>28</xdr:row>
      <xdr:rowOff>95250</xdr:rowOff>
    </xdr:from>
    <xdr:to>
      <xdr:col>2</xdr:col>
      <xdr:colOff>704850</xdr:colOff>
      <xdr:row>28</xdr:row>
      <xdr:rowOff>304800</xdr:rowOff>
    </xdr:to>
    <xdr:sp macro="" textlink="">
      <xdr:nvSpPr>
        <xdr:cNvPr id="75" name="Organigramme : Connecteur 74">
          <a:extLst>
            <a:ext uri="{FF2B5EF4-FFF2-40B4-BE49-F238E27FC236}">
              <a16:creationId xmlns:a16="http://schemas.microsoft.com/office/drawing/2014/main" id="{2CAD2F7B-FA9E-4C3C-84F2-4A76CF5A0CA2}"/>
            </a:ext>
          </a:extLst>
        </xdr:cNvPr>
        <xdr:cNvSpPr/>
      </xdr:nvSpPr>
      <xdr:spPr>
        <a:xfrm>
          <a:off x="15649575" y="21888450"/>
          <a:ext cx="219075" cy="209550"/>
        </a:xfrm>
        <a:prstGeom prst="flowChartConnector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66675</xdr:colOff>
      <xdr:row>29</xdr:row>
      <xdr:rowOff>104775</xdr:rowOff>
    </xdr:from>
    <xdr:to>
      <xdr:col>2</xdr:col>
      <xdr:colOff>285750</xdr:colOff>
      <xdr:row>29</xdr:row>
      <xdr:rowOff>314325</xdr:rowOff>
    </xdr:to>
    <xdr:sp macro="" textlink="">
      <xdr:nvSpPr>
        <xdr:cNvPr id="76" name="Organigramme : Connecteur 75">
          <a:extLst>
            <a:ext uri="{FF2B5EF4-FFF2-40B4-BE49-F238E27FC236}">
              <a16:creationId xmlns:a16="http://schemas.microsoft.com/office/drawing/2014/main" id="{7B649931-1364-4F8D-B955-9182B38B1F1A}"/>
            </a:ext>
          </a:extLst>
        </xdr:cNvPr>
        <xdr:cNvSpPr/>
      </xdr:nvSpPr>
      <xdr:spPr>
        <a:xfrm>
          <a:off x="15230475" y="22326600"/>
          <a:ext cx="219075" cy="209550"/>
        </a:xfrm>
        <a:prstGeom prst="flowChartConnector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485775</xdr:colOff>
      <xdr:row>29</xdr:row>
      <xdr:rowOff>95250</xdr:rowOff>
    </xdr:from>
    <xdr:to>
      <xdr:col>2</xdr:col>
      <xdr:colOff>704850</xdr:colOff>
      <xdr:row>29</xdr:row>
      <xdr:rowOff>304800</xdr:rowOff>
    </xdr:to>
    <xdr:sp macro="" textlink="">
      <xdr:nvSpPr>
        <xdr:cNvPr id="77" name="Organigramme : Connecteur 76">
          <a:extLst>
            <a:ext uri="{FF2B5EF4-FFF2-40B4-BE49-F238E27FC236}">
              <a16:creationId xmlns:a16="http://schemas.microsoft.com/office/drawing/2014/main" id="{7504F972-BCC2-4B61-A34A-160F8F4E3F34}"/>
            </a:ext>
          </a:extLst>
        </xdr:cNvPr>
        <xdr:cNvSpPr/>
      </xdr:nvSpPr>
      <xdr:spPr>
        <a:xfrm>
          <a:off x="15649575" y="22317075"/>
          <a:ext cx="219075" cy="209550"/>
        </a:xfrm>
        <a:prstGeom prst="flowChartConnector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66675</xdr:colOff>
      <xdr:row>30</xdr:row>
      <xdr:rowOff>104775</xdr:rowOff>
    </xdr:from>
    <xdr:to>
      <xdr:col>2</xdr:col>
      <xdr:colOff>285750</xdr:colOff>
      <xdr:row>30</xdr:row>
      <xdr:rowOff>314325</xdr:rowOff>
    </xdr:to>
    <xdr:sp macro="" textlink="">
      <xdr:nvSpPr>
        <xdr:cNvPr id="78" name="Organigramme : Connecteur 77">
          <a:extLst>
            <a:ext uri="{FF2B5EF4-FFF2-40B4-BE49-F238E27FC236}">
              <a16:creationId xmlns:a16="http://schemas.microsoft.com/office/drawing/2014/main" id="{1F1CE948-F254-4A76-A6BA-144311C17E18}"/>
            </a:ext>
          </a:extLst>
        </xdr:cNvPr>
        <xdr:cNvSpPr/>
      </xdr:nvSpPr>
      <xdr:spPr>
        <a:xfrm>
          <a:off x="15230475" y="22755225"/>
          <a:ext cx="219075" cy="209550"/>
        </a:xfrm>
        <a:prstGeom prst="flowChartConnector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485775</xdr:colOff>
      <xdr:row>30</xdr:row>
      <xdr:rowOff>95250</xdr:rowOff>
    </xdr:from>
    <xdr:to>
      <xdr:col>2</xdr:col>
      <xdr:colOff>704850</xdr:colOff>
      <xdr:row>30</xdr:row>
      <xdr:rowOff>304800</xdr:rowOff>
    </xdr:to>
    <xdr:sp macro="" textlink="">
      <xdr:nvSpPr>
        <xdr:cNvPr id="79" name="Organigramme : Connecteur 78">
          <a:extLst>
            <a:ext uri="{FF2B5EF4-FFF2-40B4-BE49-F238E27FC236}">
              <a16:creationId xmlns:a16="http://schemas.microsoft.com/office/drawing/2014/main" id="{868B4E69-B3C8-444F-A668-B7BA3F251B36}"/>
            </a:ext>
          </a:extLst>
        </xdr:cNvPr>
        <xdr:cNvSpPr/>
      </xdr:nvSpPr>
      <xdr:spPr>
        <a:xfrm>
          <a:off x="15649575" y="22745700"/>
          <a:ext cx="219075" cy="209550"/>
        </a:xfrm>
        <a:prstGeom prst="flowChartConnector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66675</xdr:colOff>
      <xdr:row>31</xdr:row>
      <xdr:rowOff>104775</xdr:rowOff>
    </xdr:from>
    <xdr:to>
      <xdr:col>2</xdr:col>
      <xdr:colOff>285750</xdr:colOff>
      <xdr:row>31</xdr:row>
      <xdr:rowOff>314325</xdr:rowOff>
    </xdr:to>
    <xdr:sp macro="" textlink="">
      <xdr:nvSpPr>
        <xdr:cNvPr id="80" name="Organigramme : Connecteur 79">
          <a:extLst>
            <a:ext uri="{FF2B5EF4-FFF2-40B4-BE49-F238E27FC236}">
              <a16:creationId xmlns:a16="http://schemas.microsoft.com/office/drawing/2014/main" id="{A159A395-B5B6-419E-BF2E-805E887CEB00}"/>
            </a:ext>
          </a:extLst>
        </xdr:cNvPr>
        <xdr:cNvSpPr/>
      </xdr:nvSpPr>
      <xdr:spPr>
        <a:xfrm>
          <a:off x="15230475" y="23183850"/>
          <a:ext cx="219075" cy="209550"/>
        </a:xfrm>
        <a:prstGeom prst="flowChartConnector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485775</xdr:colOff>
      <xdr:row>31</xdr:row>
      <xdr:rowOff>95250</xdr:rowOff>
    </xdr:from>
    <xdr:to>
      <xdr:col>2</xdr:col>
      <xdr:colOff>704850</xdr:colOff>
      <xdr:row>31</xdr:row>
      <xdr:rowOff>304800</xdr:rowOff>
    </xdr:to>
    <xdr:sp macro="" textlink="">
      <xdr:nvSpPr>
        <xdr:cNvPr id="81" name="Organigramme : Connecteur 80">
          <a:extLst>
            <a:ext uri="{FF2B5EF4-FFF2-40B4-BE49-F238E27FC236}">
              <a16:creationId xmlns:a16="http://schemas.microsoft.com/office/drawing/2014/main" id="{CFEF2279-A027-4434-B066-6F6F7A308595}"/>
            </a:ext>
          </a:extLst>
        </xdr:cNvPr>
        <xdr:cNvSpPr/>
      </xdr:nvSpPr>
      <xdr:spPr>
        <a:xfrm>
          <a:off x="15649575" y="23174325"/>
          <a:ext cx="219075" cy="209550"/>
        </a:xfrm>
        <a:prstGeom prst="flowChartConnector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66675</xdr:colOff>
      <xdr:row>32</xdr:row>
      <xdr:rowOff>104775</xdr:rowOff>
    </xdr:from>
    <xdr:to>
      <xdr:col>2</xdr:col>
      <xdr:colOff>285750</xdr:colOff>
      <xdr:row>32</xdr:row>
      <xdr:rowOff>314325</xdr:rowOff>
    </xdr:to>
    <xdr:sp macro="" textlink="">
      <xdr:nvSpPr>
        <xdr:cNvPr id="82" name="Organigramme : Connecteur 81">
          <a:extLst>
            <a:ext uri="{FF2B5EF4-FFF2-40B4-BE49-F238E27FC236}">
              <a16:creationId xmlns:a16="http://schemas.microsoft.com/office/drawing/2014/main" id="{328CA510-204B-4E29-916F-211902A00781}"/>
            </a:ext>
          </a:extLst>
        </xdr:cNvPr>
        <xdr:cNvSpPr/>
      </xdr:nvSpPr>
      <xdr:spPr>
        <a:xfrm>
          <a:off x="15230475" y="23612475"/>
          <a:ext cx="219075" cy="209550"/>
        </a:xfrm>
        <a:prstGeom prst="flowChartConnector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485775</xdr:colOff>
      <xdr:row>32</xdr:row>
      <xdr:rowOff>95250</xdr:rowOff>
    </xdr:from>
    <xdr:to>
      <xdr:col>2</xdr:col>
      <xdr:colOff>704850</xdr:colOff>
      <xdr:row>32</xdr:row>
      <xdr:rowOff>304800</xdr:rowOff>
    </xdr:to>
    <xdr:sp macro="" textlink="">
      <xdr:nvSpPr>
        <xdr:cNvPr id="83" name="Organigramme : Connecteur 82">
          <a:extLst>
            <a:ext uri="{FF2B5EF4-FFF2-40B4-BE49-F238E27FC236}">
              <a16:creationId xmlns:a16="http://schemas.microsoft.com/office/drawing/2014/main" id="{2840E867-9A7A-4C67-9374-9B97F96852E7}"/>
            </a:ext>
          </a:extLst>
        </xdr:cNvPr>
        <xdr:cNvSpPr/>
      </xdr:nvSpPr>
      <xdr:spPr>
        <a:xfrm>
          <a:off x="15649575" y="23602950"/>
          <a:ext cx="219075" cy="209550"/>
        </a:xfrm>
        <a:prstGeom prst="flowChartConnector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66675</xdr:colOff>
      <xdr:row>33</xdr:row>
      <xdr:rowOff>104775</xdr:rowOff>
    </xdr:from>
    <xdr:to>
      <xdr:col>2</xdr:col>
      <xdr:colOff>285750</xdr:colOff>
      <xdr:row>33</xdr:row>
      <xdr:rowOff>314325</xdr:rowOff>
    </xdr:to>
    <xdr:sp macro="" textlink="">
      <xdr:nvSpPr>
        <xdr:cNvPr id="84" name="Organigramme : Connecteur 83">
          <a:extLst>
            <a:ext uri="{FF2B5EF4-FFF2-40B4-BE49-F238E27FC236}">
              <a16:creationId xmlns:a16="http://schemas.microsoft.com/office/drawing/2014/main" id="{768A0B93-0596-4B08-871D-DFF2859DF4CA}"/>
            </a:ext>
          </a:extLst>
        </xdr:cNvPr>
        <xdr:cNvSpPr/>
      </xdr:nvSpPr>
      <xdr:spPr>
        <a:xfrm>
          <a:off x="15230475" y="24041100"/>
          <a:ext cx="219075" cy="209550"/>
        </a:xfrm>
        <a:prstGeom prst="flowChartConnector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485775</xdr:colOff>
      <xdr:row>33</xdr:row>
      <xdr:rowOff>95250</xdr:rowOff>
    </xdr:from>
    <xdr:to>
      <xdr:col>2</xdr:col>
      <xdr:colOff>704850</xdr:colOff>
      <xdr:row>33</xdr:row>
      <xdr:rowOff>304800</xdr:rowOff>
    </xdr:to>
    <xdr:sp macro="" textlink="">
      <xdr:nvSpPr>
        <xdr:cNvPr id="85" name="Organigramme : Connecteur 84">
          <a:extLst>
            <a:ext uri="{FF2B5EF4-FFF2-40B4-BE49-F238E27FC236}">
              <a16:creationId xmlns:a16="http://schemas.microsoft.com/office/drawing/2014/main" id="{597827FF-5AC5-4F69-B5AB-5AE3701B1EA4}"/>
            </a:ext>
          </a:extLst>
        </xdr:cNvPr>
        <xdr:cNvSpPr/>
      </xdr:nvSpPr>
      <xdr:spPr>
        <a:xfrm>
          <a:off x="15649575" y="24031575"/>
          <a:ext cx="219075" cy="209550"/>
        </a:xfrm>
        <a:prstGeom prst="flowChartConnector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1</xdr:row>
      <xdr:rowOff>0</xdr:rowOff>
    </xdr:from>
    <xdr:to>
      <xdr:col>16</xdr:col>
      <xdr:colOff>19050</xdr:colOff>
      <xdr:row>2</xdr:row>
      <xdr:rowOff>9525</xdr:rowOff>
    </xdr:to>
    <xdr:pic>
      <xdr:nvPicPr>
        <xdr:cNvPr id="950" name="Image 949" descr="Nature exotique, Verdure de plantes fraîches dans le jardin avec une belle texture et ombre Banque d'images - 86754120">
          <a:extLst>
            <a:ext uri="{FF2B5EF4-FFF2-40B4-BE49-F238E27FC236}">
              <a16:creationId xmlns:a16="http://schemas.microsoft.com/office/drawing/2014/main" id="{4EF827AD-A20D-4185-A9C0-FD1AEDA665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23825"/>
          <a:ext cx="2133600" cy="3400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27215</xdr:colOff>
      <xdr:row>3</xdr:row>
      <xdr:rowOff>29937</xdr:rowOff>
    </xdr:from>
    <xdr:to>
      <xdr:col>6</xdr:col>
      <xdr:colOff>8846</xdr:colOff>
      <xdr:row>3</xdr:row>
      <xdr:rowOff>186417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761A4AD8-E537-44A8-9EAA-DDB1F47F1F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4427765" y="3001737"/>
          <a:ext cx="2181906" cy="156480"/>
        </a:xfrm>
        <a:prstGeom prst="rect">
          <a:avLst/>
        </a:prstGeom>
        <a:effectLst>
          <a:softEdge rad="88900"/>
        </a:effectLst>
      </xdr:spPr>
    </xdr:pic>
    <xdr:clientData/>
  </xdr:twoCellAnchor>
  <xdr:twoCellAnchor>
    <xdr:from>
      <xdr:col>4</xdr:col>
      <xdr:colOff>93890</xdr:colOff>
      <xdr:row>3</xdr:row>
      <xdr:rowOff>29937</xdr:rowOff>
    </xdr:from>
    <xdr:to>
      <xdr:col>5</xdr:col>
      <xdr:colOff>2142446</xdr:colOff>
      <xdr:row>3</xdr:row>
      <xdr:rowOff>205467</xdr:rowOff>
    </xdr:to>
    <xdr:pic>
      <xdr:nvPicPr>
        <xdr:cNvPr id="178" name="Image 177">
          <a:extLst>
            <a:ext uri="{FF2B5EF4-FFF2-40B4-BE49-F238E27FC236}">
              <a16:creationId xmlns:a16="http://schemas.microsoft.com/office/drawing/2014/main" id="{896348C9-FA28-4FA5-8C98-13DAB26100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4599215" y="3096987"/>
          <a:ext cx="2181906" cy="175530"/>
        </a:xfrm>
        <a:prstGeom prst="rect">
          <a:avLst/>
        </a:prstGeom>
        <a:effectLst>
          <a:softEdge rad="88900"/>
        </a:effectLst>
      </xdr:spPr>
    </xdr:pic>
    <xdr:clientData/>
  </xdr:twoCellAnchor>
  <xdr:twoCellAnchor editAs="oneCell">
    <xdr:from>
      <xdr:col>8</xdr:col>
      <xdr:colOff>9525</xdr:colOff>
      <xdr:row>1</xdr:row>
      <xdr:rowOff>9525</xdr:rowOff>
    </xdr:from>
    <xdr:to>
      <xdr:col>9</xdr:col>
      <xdr:colOff>1</xdr:colOff>
      <xdr:row>2</xdr:row>
      <xdr:rowOff>9525</xdr:rowOff>
    </xdr:to>
    <xdr:pic>
      <xdr:nvPicPr>
        <xdr:cNvPr id="311" name="Image 310">
          <a:extLst>
            <a:ext uri="{FF2B5EF4-FFF2-40B4-BE49-F238E27FC236}">
              <a16:creationId xmlns:a16="http://schemas.microsoft.com/office/drawing/2014/main" id="{2FCE0FBD-E4E2-47BF-94D9-BD076F6AF7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6"/>
            </a:ext>
          </a:extLst>
        </a:blip>
        <a:stretch>
          <a:fillRect/>
        </a:stretch>
      </xdr:blipFill>
      <xdr:spPr>
        <a:xfrm>
          <a:off x="6810375" y="133350"/>
          <a:ext cx="2105026" cy="339090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</xdr:row>
      <xdr:rowOff>19051</xdr:rowOff>
    </xdr:from>
    <xdr:to>
      <xdr:col>2</xdr:col>
      <xdr:colOff>0</xdr:colOff>
      <xdr:row>1</xdr:row>
      <xdr:rowOff>3381375</xdr:rowOff>
    </xdr:to>
    <xdr:grpSp>
      <xdr:nvGrpSpPr>
        <xdr:cNvPr id="325" name="Groupe 324">
          <a:extLst>
            <a:ext uri="{FF2B5EF4-FFF2-40B4-BE49-F238E27FC236}">
              <a16:creationId xmlns:a16="http://schemas.microsoft.com/office/drawing/2014/main" id="{63DA0775-6969-4F7C-9780-10ECAE3F7426}"/>
            </a:ext>
          </a:extLst>
        </xdr:cNvPr>
        <xdr:cNvGrpSpPr/>
      </xdr:nvGrpSpPr>
      <xdr:grpSpPr>
        <a:xfrm>
          <a:off x="111125" y="146051"/>
          <a:ext cx="2111375" cy="3362324"/>
          <a:chOff x="114300" y="85726"/>
          <a:chExt cx="2114550" cy="3362324"/>
        </a:xfrm>
      </xdr:grpSpPr>
      <xdr:pic>
        <xdr:nvPicPr>
          <xdr:cNvPr id="313" name="Image 312">
            <a:extLst>
              <a:ext uri="{FF2B5EF4-FFF2-40B4-BE49-F238E27FC236}">
                <a16:creationId xmlns:a16="http://schemas.microsoft.com/office/drawing/2014/main" id="{381CCC8A-86CC-46FD-93D9-EC9BBD986D3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3"/>
              </a:ext>
            </a:extLst>
          </a:blip>
          <a:stretch>
            <a:fillRect/>
          </a:stretch>
        </xdr:blipFill>
        <xdr:spPr>
          <a:xfrm>
            <a:off x="114300" y="85726"/>
            <a:ext cx="2114550" cy="3362324"/>
          </a:xfrm>
          <a:prstGeom prst="rect">
            <a:avLst/>
          </a:prstGeom>
          <a:effectLst>
            <a:softEdge rad="0"/>
          </a:effectLst>
        </xdr:spPr>
      </xdr:pic>
      <xdr:sp macro="" textlink="">
        <xdr:nvSpPr>
          <xdr:cNvPr id="314" name="ZoneTexte 313">
            <a:extLst>
              <a:ext uri="{FF2B5EF4-FFF2-40B4-BE49-F238E27FC236}">
                <a16:creationId xmlns:a16="http://schemas.microsoft.com/office/drawing/2014/main" id="{8AEF9BA4-7E51-4F69-900C-254E6640E643}"/>
              </a:ext>
            </a:extLst>
          </xdr:cNvPr>
          <xdr:cNvSpPr txBox="1"/>
        </xdr:nvSpPr>
        <xdr:spPr>
          <a:xfrm>
            <a:off x="219075" y="257174"/>
            <a:ext cx="1876425" cy="3000375"/>
          </a:xfrm>
          <a:prstGeom prst="rect">
            <a:avLst/>
          </a:prstGeom>
          <a:solidFill>
            <a:schemeClr val="tx2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3900"/>
              <a:t>1</a:t>
            </a:r>
          </a:p>
        </xdr:txBody>
      </xdr:sp>
    </xdr:grpSp>
    <xdr:clientData/>
  </xdr:twoCellAnchor>
  <xdr:twoCellAnchor>
    <xdr:from>
      <xdr:col>3</xdr:col>
      <xdr:colOff>4082</xdr:colOff>
      <xdr:row>1</xdr:row>
      <xdr:rowOff>19050</xdr:rowOff>
    </xdr:from>
    <xdr:to>
      <xdr:col>4</xdr:col>
      <xdr:colOff>9525</xdr:colOff>
      <xdr:row>1</xdr:row>
      <xdr:rowOff>3390899</xdr:rowOff>
    </xdr:to>
    <xdr:grpSp>
      <xdr:nvGrpSpPr>
        <xdr:cNvPr id="329" name="Groupe 328">
          <a:extLst>
            <a:ext uri="{FF2B5EF4-FFF2-40B4-BE49-F238E27FC236}">
              <a16:creationId xmlns:a16="http://schemas.microsoft.com/office/drawing/2014/main" id="{071476C9-2A2A-4278-8F39-199F1383D36F}"/>
            </a:ext>
          </a:extLst>
        </xdr:cNvPr>
        <xdr:cNvGrpSpPr/>
      </xdr:nvGrpSpPr>
      <xdr:grpSpPr>
        <a:xfrm>
          <a:off x="2337707" y="146050"/>
          <a:ext cx="2116818" cy="3371849"/>
          <a:chOff x="2347232" y="85725"/>
          <a:chExt cx="2119993" cy="3371849"/>
        </a:xfrm>
      </xdr:grpSpPr>
      <xdr:pic>
        <xdr:nvPicPr>
          <xdr:cNvPr id="312" name="Image 311">
            <a:extLst>
              <a:ext uri="{FF2B5EF4-FFF2-40B4-BE49-F238E27FC236}">
                <a16:creationId xmlns:a16="http://schemas.microsoft.com/office/drawing/2014/main" id="{0E3F1E32-A14F-4D7B-8A88-0FCC2CCC946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3"/>
              </a:ext>
            </a:extLst>
          </a:blip>
          <a:stretch>
            <a:fillRect/>
          </a:stretch>
        </xdr:blipFill>
        <xdr:spPr>
          <a:xfrm>
            <a:off x="2347232" y="85725"/>
            <a:ext cx="2119993" cy="3371849"/>
          </a:xfrm>
          <a:prstGeom prst="rect">
            <a:avLst/>
          </a:prstGeom>
          <a:effectLst>
            <a:softEdge rad="0"/>
          </a:effectLst>
        </xdr:spPr>
      </xdr:pic>
      <xdr:sp macro="" textlink="">
        <xdr:nvSpPr>
          <xdr:cNvPr id="315" name="ZoneTexte 314">
            <a:extLst>
              <a:ext uri="{FF2B5EF4-FFF2-40B4-BE49-F238E27FC236}">
                <a16:creationId xmlns:a16="http://schemas.microsoft.com/office/drawing/2014/main" id="{67E17315-37C6-48D1-B5E0-2D30C88ABE39}"/>
              </a:ext>
            </a:extLst>
          </xdr:cNvPr>
          <xdr:cNvSpPr txBox="1"/>
        </xdr:nvSpPr>
        <xdr:spPr>
          <a:xfrm>
            <a:off x="2499632" y="247651"/>
            <a:ext cx="1828800" cy="3038474"/>
          </a:xfrm>
          <a:prstGeom prst="rect">
            <a:avLst/>
          </a:prstGeom>
          <a:solidFill>
            <a:schemeClr val="tx2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3900"/>
              <a:t>2</a:t>
            </a:r>
          </a:p>
        </xdr:txBody>
      </xdr:sp>
    </xdr:grpSp>
    <xdr:clientData/>
  </xdr:twoCellAnchor>
  <xdr:twoCellAnchor>
    <xdr:from>
      <xdr:col>5</xdr:col>
      <xdr:colOff>13606</xdr:colOff>
      <xdr:row>1</xdr:row>
      <xdr:rowOff>19051</xdr:rowOff>
    </xdr:from>
    <xdr:to>
      <xdr:col>6</xdr:col>
      <xdr:colOff>9524</xdr:colOff>
      <xdr:row>2</xdr:row>
      <xdr:rowOff>0</xdr:rowOff>
    </xdr:to>
    <xdr:grpSp>
      <xdr:nvGrpSpPr>
        <xdr:cNvPr id="330" name="Groupe 329">
          <a:extLst>
            <a:ext uri="{FF2B5EF4-FFF2-40B4-BE49-F238E27FC236}">
              <a16:creationId xmlns:a16="http://schemas.microsoft.com/office/drawing/2014/main" id="{D66A6BB4-E2CB-4FAA-A639-C7D16EF96035}"/>
            </a:ext>
          </a:extLst>
        </xdr:cNvPr>
        <xdr:cNvGrpSpPr/>
      </xdr:nvGrpSpPr>
      <xdr:grpSpPr>
        <a:xfrm>
          <a:off x="4569731" y="146051"/>
          <a:ext cx="2107293" cy="3378199"/>
          <a:chOff x="4585606" y="85726"/>
          <a:chExt cx="2110468" cy="3371849"/>
        </a:xfrm>
      </xdr:grpSpPr>
      <xdr:pic>
        <xdr:nvPicPr>
          <xdr:cNvPr id="172" name="Image 171">
            <a:extLst>
              <a:ext uri="{FF2B5EF4-FFF2-40B4-BE49-F238E27FC236}">
                <a16:creationId xmlns:a16="http://schemas.microsoft.com/office/drawing/2014/main" id="{3C009381-46B7-4A1A-872E-8C20F0F0E0B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3"/>
              </a:ext>
            </a:extLst>
          </a:blip>
          <a:stretch>
            <a:fillRect/>
          </a:stretch>
        </xdr:blipFill>
        <xdr:spPr>
          <a:xfrm>
            <a:off x="4585606" y="85726"/>
            <a:ext cx="2110468" cy="3371849"/>
          </a:xfrm>
          <a:prstGeom prst="rect">
            <a:avLst/>
          </a:prstGeom>
          <a:effectLst>
            <a:softEdge rad="0"/>
          </a:effectLst>
        </xdr:spPr>
      </xdr:pic>
      <xdr:sp macro="" textlink="">
        <xdr:nvSpPr>
          <xdr:cNvPr id="316" name="ZoneTexte 315">
            <a:extLst>
              <a:ext uri="{FF2B5EF4-FFF2-40B4-BE49-F238E27FC236}">
                <a16:creationId xmlns:a16="http://schemas.microsoft.com/office/drawing/2014/main" id="{AB5EAF44-82B9-457C-87F1-824FBDBFDF5B}"/>
              </a:ext>
            </a:extLst>
          </xdr:cNvPr>
          <xdr:cNvSpPr txBox="1"/>
        </xdr:nvSpPr>
        <xdr:spPr>
          <a:xfrm>
            <a:off x="4728482" y="238125"/>
            <a:ext cx="1828800" cy="3047999"/>
          </a:xfrm>
          <a:prstGeom prst="rect">
            <a:avLst/>
          </a:prstGeom>
          <a:solidFill>
            <a:schemeClr val="tx2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3900"/>
              <a:t>3</a:t>
            </a:r>
          </a:p>
        </xdr:txBody>
      </xdr:sp>
    </xdr:grpSp>
    <xdr:clientData/>
  </xdr:twoCellAnchor>
  <xdr:twoCellAnchor>
    <xdr:from>
      <xdr:col>0</xdr:col>
      <xdr:colOff>27215</xdr:colOff>
      <xdr:row>3</xdr:row>
      <xdr:rowOff>29937</xdr:rowOff>
    </xdr:from>
    <xdr:to>
      <xdr:col>0</xdr:col>
      <xdr:colOff>8846</xdr:colOff>
      <xdr:row>3</xdr:row>
      <xdr:rowOff>186417</xdr:rowOff>
    </xdr:to>
    <xdr:pic>
      <xdr:nvPicPr>
        <xdr:cNvPr id="321" name="Image 320">
          <a:extLst>
            <a:ext uri="{FF2B5EF4-FFF2-40B4-BE49-F238E27FC236}">
              <a16:creationId xmlns:a16="http://schemas.microsoft.com/office/drawing/2014/main" id="{0BF95BDA-2464-406E-933C-513A4DDCC9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4770665" y="3192237"/>
          <a:ext cx="2181906" cy="156480"/>
        </a:xfrm>
        <a:prstGeom prst="rect">
          <a:avLst/>
        </a:prstGeom>
        <a:effectLst>
          <a:softEdge rad="88900"/>
        </a:effectLst>
      </xdr:spPr>
    </xdr:pic>
    <xdr:clientData/>
  </xdr:twoCellAnchor>
  <xdr:twoCellAnchor>
    <xdr:from>
      <xdr:col>0</xdr:col>
      <xdr:colOff>93890</xdr:colOff>
      <xdr:row>3</xdr:row>
      <xdr:rowOff>29937</xdr:rowOff>
    </xdr:from>
    <xdr:to>
      <xdr:col>1</xdr:col>
      <xdr:colOff>2142446</xdr:colOff>
      <xdr:row>3</xdr:row>
      <xdr:rowOff>205467</xdr:rowOff>
    </xdr:to>
    <xdr:pic>
      <xdr:nvPicPr>
        <xdr:cNvPr id="323" name="Image 322">
          <a:extLst>
            <a:ext uri="{FF2B5EF4-FFF2-40B4-BE49-F238E27FC236}">
              <a16:creationId xmlns:a16="http://schemas.microsoft.com/office/drawing/2014/main" id="{CD671C43-AC47-4055-AA54-67CCDAA316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7037615" y="3192237"/>
          <a:ext cx="800781" cy="175530"/>
        </a:xfrm>
        <a:prstGeom prst="rect">
          <a:avLst/>
        </a:prstGeom>
        <a:effectLst>
          <a:softEdge rad="88900"/>
        </a:effectLst>
      </xdr:spPr>
    </xdr:pic>
    <xdr:clientData/>
  </xdr:twoCellAnchor>
  <xdr:twoCellAnchor>
    <xdr:from>
      <xdr:col>0</xdr:col>
      <xdr:colOff>104775</xdr:colOff>
      <xdr:row>3</xdr:row>
      <xdr:rowOff>19050</xdr:rowOff>
    </xdr:from>
    <xdr:to>
      <xdr:col>1</xdr:col>
      <xdr:colOff>2105025</xdr:colOff>
      <xdr:row>3</xdr:row>
      <xdr:rowOff>3381374</xdr:rowOff>
    </xdr:to>
    <xdr:grpSp>
      <xdr:nvGrpSpPr>
        <xdr:cNvPr id="326" name="Groupe 325">
          <a:extLst>
            <a:ext uri="{FF2B5EF4-FFF2-40B4-BE49-F238E27FC236}">
              <a16:creationId xmlns:a16="http://schemas.microsoft.com/office/drawing/2014/main" id="{76E57468-0715-4B8B-9331-96093998A38A}"/>
            </a:ext>
          </a:extLst>
        </xdr:cNvPr>
        <xdr:cNvGrpSpPr/>
      </xdr:nvGrpSpPr>
      <xdr:grpSpPr>
        <a:xfrm>
          <a:off x="104775" y="3670300"/>
          <a:ext cx="2111375" cy="3362324"/>
          <a:chOff x="114300" y="85726"/>
          <a:chExt cx="2114550" cy="3362324"/>
        </a:xfrm>
      </xdr:grpSpPr>
      <xdr:pic>
        <xdr:nvPicPr>
          <xdr:cNvPr id="327" name="Image 326">
            <a:extLst>
              <a:ext uri="{FF2B5EF4-FFF2-40B4-BE49-F238E27FC236}">
                <a16:creationId xmlns:a16="http://schemas.microsoft.com/office/drawing/2014/main" id="{4B6769A3-DB7B-45D3-B55B-F948FEF743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3"/>
              </a:ext>
            </a:extLst>
          </a:blip>
          <a:stretch>
            <a:fillRect/>
          </a:stretch>
        </xdr:blipFill>
        <xdr:spPr>
          <a:xfrm>
            <a:off x="114300" y="85726"/>
            <a:ext cx="2114550" cy="3362324"/>
          </a:xfrm>
          <a:prstGeom prst="rect">
            <a:avLst/>
          </a:prstGeom>
          <a:effectLst>
            <a:softEdge rad="0"/>
          </a:effectLst>
        </xdr:spPr>
      </xdr:pic>
      <xdr:sp macro="" textlink="">
        <xdr:nvSpPr>
          <xdr:cNvPr id="328" name="ZoneTexte 327">
            <a:extLst>
              <a:ext uri="{FF2B5EF4-FFF2-40B4-BE49-F238E27FC236}">
                <a16:creationId xmlns:a16="http://schemas.microsoft.com/office/drawing/2014/main" id="{C3227ECB-2CF6-4530-B2F3-6EA53BA66E16}"/>
              </a:ext>
            </a:extLst>
          </xdr:cNvPr>
          <xdr:cNvSpPr txBox="1"/>
        </xdr:nvSpPr>
        <xdr:spPr>
          <a:xfrm>
            <a:off x="219075" y="257174"/>
            <a:ext cx="1876425" cy="3000375"/>
          </a:xfrm>
          <a:prstGeom prst="rect">
            <a:avLst/>
          </a:prstGeom>
          <a:solidFill>
            <a:schemeClr val="tx2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3900"/>
              <a:t>4</a:t>
            </a:r>
          </a:p>
        </xdr:txBody>
      </xdr:sp>
    </xdr:grp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3381375</xdr:rowOff>
    </xdr:to>
    <xdr:grpSp>
      <xdr:nvGrpSpPr>
        <xdr:cNvPr id="331" name="Groupe 330">
          <a:extLst>
            <a:ext uri="{FF2B5EF4-FFF2-40B4-BE49-F238E27FC236}">
              <a16:creationId xmlns:a16="http://schemas.microsoft.com/office/drawing/2014/main" id="{F6C1E909-70D9-4FA0-97C9-D1863D287A2F}"/>
            </a:ext>
          </a:extLst>
        </xdr:cNvPr>
        <xdr:cNvGrpSpPr/>
      </xdr:nvGrpSpPr>
      <xdr:grpSpPr>
        <a:xfrm>
          <a:off x="2333625" y="3651250"/>
          <a:ext cx="2111375" cy="3381375"/>
          <a:chOff x="114300" y="85726"/>
          <a:chExt cx="2114550" cy="3362324"/>
        </a:xfrm>
      </xdr:grpSpPr>
      <xdr:pic>
        <xdr:nvPicPr>
          <xdr:cNvPr id="332" name="Image 331">
            <a:extLst>
              <a:ext uri="{FF2B5EF4-FFF2-40B4-BE49-F238E27FC236}">
                <a16:creationId xmlns:a16="http://schemas.microsoft.com/office/drawing/2014/main" id="{4FB12DBF-42BB-4312-894E-6BE077E516C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3"/>
              </a:ext>
            </a:extLst>
          </a:blip>
          <a:stretch>
            <a:fillRect/>
          </a:stretch>
        </xdr:blipFill>
        <xdr:spPr>
          <a:xfrm>
            <a:off x="114300" y="85726"/>
            <a:ext cx="2114550" cy="3362324"/>
          </a:xfrm>
          <a:prstGeom prst="rect">
            <a:avLst/>
          </a:prstGeom>
          <a:effectLst>
            <a:softEdge rad="0"/>
          </a:effectLst>
        </xdr:spPr>
      </xdr:pic>
      <xdr:sp macro="" textlink="">
        <xdr:nvSpPr>
          <xdr:cNvPr id="333" name="ZoneTexte 332">
            <a:extLst>
              <a:ext uri="{FF2B5EF4-FFF2-40B4-BE49-F238E27FC236}">
                <a16:creationId xmlns:a16="http://schemas.microsoft.com/office/drawing/2014/main" id="{28D93AD5-AE51-45EF-A202-E9B470EBCB3C}"/>
              </a:ext>
            </a:extLst>
          </xdr:cNvPr>
          <xdr:cNvSpPr txBox="1"/>
        </xdr:nvSpPr>
        <xdr:spPr>
          <a:xfrm>
            <a:off x="219075" y="257174"/>
            <a:ext cx="1876425" cy="3000375"/>
          </a:xfrm>
          <a:prstGeom prst="rect">
            <a:avLst/>
          </a:prstGeom>
          <a:solidFill>
            <a:schemeClr val="tx2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3900"/>
              <a:t>5</a:t>
            </a:r>
          </a:p>
        </xdr:txBody>
      </xdr:sp>
    </xdr:grpSp>
    <xdr:clientData/>
  </xdr:twoCellAnchor>
  <xdr:twoCellAnchor>
    <xdr:from>
      <xdr:col>5</xdr:col>
      <xdr:colOff>0</xdr:colOff>
      <xdr:row>3</xdr:row>
      <xdr:rowOff>0</xdr:rowOff>
    </xdr:from>
    <xdr:to>
      <xdr:col>6</xdr:col>
      <xdr:colOff>0</xdr:colOff>
      <xdr:row>4</xdr:row>
      <xdr:rowOff>0</xdr:rowOff>
    </xdr:to>
    <xdr:grpSp>
      <xdr:nvGrpSpPr>
        <xdr:cNvPr id="334" name="Groupe 333">
          <a:extLst>
            <a:ext uri="{FF2B5EF4-FFF2-40B4-BE49-F238E27FC236}">
              <a16:creationId xmlns:a16="http://schemas.microsoft.com/office/drawing/2014/main" id="{BA79CBA8-EDCE-4219-B5DC-3BDDCE9E4977}"/>
            </a:ext>
          </a:extLst>
        </xdr:cNvPr>
        <xdr:cNvGrpSpPr/>
      </xdr:nvGrpSpPr>
      <xdr:grpSpPr>
        <a:xfrm>
          <a:off x="4556125" y="3651250"/>
          <a:ext cx="2111375" cy="3397250"/>
          <a:chOff x="114300" y="85726"/>
          <a:chExt cx="2114550" cy="3362324"/>
        </a:xfrm>
      </xdr:grpSpPr>
      <xdr:pic>
        <xdr:nvPicPr>
          <xdr:cNvPr id="335" name="Image 334">
            <a:extLst>
              <a:ext uri="{FF2B5EF4-FFF2-40B4-BE49-F238E27FC236}">
                <a16:creationId xmlns:a16="http://schemas.microsoft.com/office/drawing/2014/main" id="{72F31BB0-5793-4796-ADE9-D2D0DF41E36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3"/>
              </a:ext>
            </a:extLst>
          </a:blip>
          <a:stretch>
            <a:fillRect/>
          </a:stretch>
        </xdr:blipFill>
        <xdr:spPr>
          <a:xfrm>
            <a:off x="114300" y="85726"/>
            <a:ext cx="2114550" cy="3362324"/>
          </a:xfrm>
          <a:prstGeom prst="rect">
            <a:avLst/>
          </a:prstGeom>
          <a:effectLst>
            <a:softEdge rad="0"/>
          </a:effectLst>
        </xdr:spPr>
      </xdr:pic>
      <xdr:sp macro="" textlink="">
        <xdr:nvSpPr>
          <xdr:cNvPr id="336" name="ZoneTexte 335">
            <a:extLst>
              <a:ext uri="{FF2B5EF4-FFF2-40B4-BE49-F238E27FC236}">
                <a16:creationId xmlns:a16="http://schemas.microsoft.com/office/drawing/2014/main" id="{F28B9339-A46F-4ABD-87A5-34710C444B5E}"/>
              </a:ext>
            </a:extLst>
          </xdr:cNvPr>
          <xdr:cNvSpPr txBox="1"/>
        </xdr:nvSpPr>
        <xdr:spPr>
          <a:xfrm>
            <a:off x="219075" y="257174"/>
            <a:ext cx="1876425" cy="3000375"/>
          </a:xfrm>
          <a:prstGeom prst="rect">
            <a:avLst/>
          </a:prstGeom>
          <a:solidFill>
            <a:schemeClr val="tx2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3900"/>
              <a:t>6</a:t>
            </a:r>
          </a:p>
        </xdr:txBody>
      </xdr:sp>
    </xdr:grpSp>
    <xdr:clientData/>
  </xdr:twoCellAnchor>
  <xdr:twoCellAnchor>
    <xdr:from>
      <xdr:col>5</xdr:col>
      <xdr:colOff>27215</xdr:colOff>
      <xdr:row>5</xdr:row>
      <xdr:rowOff>29937</xdr:rowOff>
    </xdr:from>
    <xdr:to>
      <xdr:col>6</xdr:col>
      <xdr:colOff>8846</xdr:colOff>
      <xdr:row>5</xdr:row>
      <xdr:rowOff>186417</xdr:rowOff>
    </xdr:to>
    <xdr:pic>
      <xdr:nvPicPr>
        <xdr:cNvPr id="337" name="Image 336">
          <a:extLst>
            <a:ext uri="{FF2B5EF4-FFF2-40B4-BE49-F238E27FC236}">
              <a16:creationId xmlns:a16="http://schemas.microsoft.com/office/drawing/2014/main" id="{18D1FA43-936C-4FA1-AE0A-57C5BB5DE5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4599215" y="3611337"/>
          <a:ext cx="2096181" cy="156480"/>
        </a:xfrm>
        <a:prstGeom prst="rect">
          <a:avLst/>
        </a:prstGeom>
        <a:effectLst>
          <a:softEdge rad="88900"/>
        </a:effectLst>
      </xdr:spPr>
    </xdr:pic>
    <xdr:clientData/>
  </xdr:twoCellAnchor>
  <xdr:twoCellAnchor>
    <xdr:from>
      <xdr:col>4</xdr:col>
      <xdr:colOff>93890</xdr:colOff>
      <xdr:row>5</xdr:row>
      <xdr:rowOff>29937</xdr:rowOff>
    </xdr:from>
    <xdr:to>
      <xdr:col>5</xdr:col>
      <xdr:colOff>2142446</xdr:colOff>
      <xdr:row>5</xdr:row>
      <xdr:rowOff>205467</xdr:rowOff>
    </xdr:to>
    <xdr:pic>
      <xdr:nvPicPr>
        <xdr:cNvPr id="338" name="Image 337">
          <a:extLst>
            <a:ext uri="{FF2B5EF4-FFF2-40B4-BE49-F238E27FC236}">
              <a16:creationId xmlns:a16="http://schemas.microsoft.com/office/drawing/2014/main" id="{EF3A37AE-7A29-4D8A-8F80-D9CEBC1286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4551590" y="3611337"/>
          <a:ext cx="2134281" cy="175530"/>
        </a:xfrm>
        <a:prstGeom prst="rect">
          <a:avLst/>
        </a:prstGeom>
        <a:effectLst>
          <a:softEdge rad="88900"/>
        </a:effectLst>
      </xdr:spPr>
    </xdr:pic>
    <xdr:clientData/>
  </xdr:twoCellAnchor>
  <xdr:twoCellAnchor>
    <xdr:from>
      <xdr:col>0</xdr:col>
      <xdr:colOff>27215</xdr:colOff>
      <xdr:row>5</xdr:row>
      <xdr:rowOff>29937</xdr:rowOff>
    </xdr:from>
    <xdr:to>
      <xdr:col>0</xdr:col>
      <xdr:colOff>8846</xdr:colOff>
      <xdr:row>5</xdr:row>
      <xdr:rowOff>186417</xdr:rowOff>
    </xdr:to>
    <xdr:pic>
      <xdr:nvPicPr>
        <xdr:cNvPr id="340" name="Image 339">
          <a:extLst>
            <a:ext uri="{FF2B5EF4-FFF2-40B4-BE49-F238E27FC236}">
              <a16:creationId xmlns:a16="http://schemas.microsoft.com/office/drawing/2014/main" id="{E9221AC4-81C1-4DA7-8B97-38C6E74F90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27215" y="3611337"/>
          <a:ext cx="0" cy="156480"/>
        </a:xfrm>
        <a:prstGeom prst="rect">
          <a:avLst/>
        </a:prstGeom>
        <a:effectLst>
          <a:softEdge rad="88900"/>
        </a:effectLst>
      </xdr:spPr>
    </xdr:pic>
    <xdr:clientData/>
  </xdr:twoCellAnchor>
  <xdr:twoCellAnchor>
    <xdr:from>
      <xdr:col>0</xdr:col>
      <xdr:colOff>93890</xdr:colOff>
      <xdr:row>5</xdr:row>
      <xdr:rowOff>29937</xdr:rowOff>
    </xdr:from>
    <xdr:to>
      <xdr:col>1</xdr:col>
      <xdr:colOff>2142446</xdr:colOff>
      <xdr:row>5</xdr:row>
      <xdr:rowOff>205467</xdr:rowOff>
    </xdr:to>
    <xdr:pic>
      <xdr:nvPicPr>
        <xdr:cNvPr id="341" name="Image 340">
          <a:extLst>
            <a:ext uri="{FF2B5EF4-FFF2-40B4-BE49-F238E27FC236}">
              <a16:creationId xmlns:a16="http://schemas.microsoft.com/office/drawing/2014/main" id="{EE5F570B-0F85-4D03-ADC9-56FF8457E5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93890" y="3611337"/>
          <a:ext cx="2134281" cy="175530"/>
        </a:xfrm>
        <a:prstGeom prst="rect">
          <a:avLst/>
        </a:prstGeom>
        <a:effectLst>
          <a:softEdge rad="88900"/>
        </a:effectLst>
      </xdr:spPr>
    </xdr:pic>
    <xdr:clientData/>
  </xdr:twoCellAnchor>
  <xdr:twoCellAnchor>
    <xdr:from>
      <xdr:col>0</xdr:col>
      <xdr:colOff>104775</xdr:colOff>
      <xdr:row>5</xdr:row>
      <xdr:rowOff>19050</xdr:rowOff>
    </xdr:from>
    <xdr:to>
      <xdr:col>1</xdr:col>
      <xdr:colOff>2105025</xdr:colOff>
      <xdr:row>5</xdr:row>
      <xdr:rowOff>3381374</xdr:rowOff>
    </xdr:to>
    <xdr:grpSp>
      <xdr:nvGrpSpPr>
        <xdr:cNvPr id="342" name="Groupe 341">
          <a:extLst>
            <a:ext uri="{FF2B5EF4-FFF2-40B4-BE49-F238E27FC236}">
              <a16:creationId xmlns:a16="http://schemas.microsoft.com/office/drawing/2014/main" id="{FB89335D-AF29-47EB-982D-2A90B90CB3FE}"/>
            </a:ext>
          </a:extLst>
        </xdr:cNvPr>
        <xdr:cNvGrpSpPr/>
      </xdr:nvGrpSpPr>
      <xdr:grpSpPr>
        <a:xfrm>
          <a:off x="104775" y="7194550"/>
          <a:ext cx="2111375" cy="3362324"/>
          <a:chOff x="114300" y="85726"/>
          <a:chExt cx="2114550" cy="3362324"/>
        </a:xfrm>
      </xdr:grpSpPr>
      <xdr:pic>
        <xdr:nvPicPr>
          <xdr:cNvPr id="343" name="Image 342">
            <a:extLst>
              <a:ext uri="{FF2B5EF4-FFF2-40B4-BE49-F238E27FC236}">
                <a16:creationId xmlns:a16="http://schemas.microsoft.com/office/drawing/2014/main" id="{C78CE150-1B4C-4B51-A27F-B97FA69817A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3"/>
              </a:ext>
            </a:extLst>
          </a:blip>
          <a:stretch>
            <a:fillRect/>
          </a:stretch>
        </xdr:blipFill>
        <xdr:spPr>
          <a:xfrm>
            <a:off x="114300" y="85726"/>
            <a:ext cx="2114550" cy="3362324"/>
          </a:xfrm>
          <a:prstGeom prst="rect">
            <a:avLst/>
          </a:prstGeom>
          <a:effectLst>
            <a:softEdge rad="0"/>
          </a:effectLst>
        </xdr:spPr>
      </xdr:pic>
      <xdr:sp macro="" textlink="">
        <xdr:nvSpPr>
          <xdr:cNvPr id="344" name="ZoneTexte 343">
            <a:extLst>
              <a:ext uri="{FF2B5EF4-FFF2-40B4-BE49-F238E27FC236}">
                <a16:creationId xmlns:a16="http://schemas.microsoft.com/office/drawing/2014/main" id="{B84A88E7-C17F-49EE-AF03-EF973B545F53}"/>
              </a:ext>
            </a:extLst>
          </xdr:cNvPr>
          <xdr:cNvSpPr txBox="1"/>
        </xdr:nvSpPr>
        <xdr:spPr>
          <a:xfrm>
            <a:off x="219075" y="257174"/>
            <a:ext cx="1876425" cy="3000375"/>
          </a:xfrm>
          <a:prstGeom prst="rect">
            <a:avLst/>
          </a:prstGeom>
          <a:solidFill>
            <a:schemeClr val="tx2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3900"/>
              <a:t>7</a:t>
            </a:r>
          </a:p>
        </xdr:txBody>
      </xdr:sp>
    </xdr:grp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6</xdr:row>
      <xdr:rowOff>0</xdr:rowOff>
    </xdr:to>
    <xdr:grpSp>
      <xdr:nvGrpSpPr>
        <xdr:cNvPr id="345" name="Groupe 344">
          <a:extLst>
            <a:ext uri="{FF2B5EF4-FFF2-40B4-BE49-F238E27FC236}">
              <a16:creationId xmlns:a16="http://schemas.microsoft.com/office/drawing/2014/main" id="{B77C99DD-81DA-4E98-95F2-67F66BAFFD4C}"/>
            </a:ext>
          </a:extLst>
        </xdr:cNvPr>
        <xdr:cNvGrpSpPr/>
      </xdr:nvGrpSpPr>
      <xdr:grpSpPr>
        <a:xfrm>
          <a:off x="2333625" y="7175500"/>
          <a:ext cx="2111375" cy="3397250"/>
          <a:chOff x="114300" y="85726"/>
          <a:chExt cx="2114550" cy="3362324"/>
        </a:xfrm>
      </xdr:grpSpPr>
      <xdr:pic>
        <xdr:nvPicPr>
          <xdr:cNvPr id="346" name="Image 345">
            <a:extLst>
              <a:ext uri="{FF2B5EF4-FFF2-40B4-BE49-F238E27FC236}">
                <a16:creationId xmlns:a16="http://schemas.microsoft.com/office/drawing/2014/main" id="{86D2C0A6-DD1A-48B0-B240-0B63187A35A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3"/>
              </a:ext>
            </a:extLst>
          </a:blip>
          <a:stretch>
            <a:fillRect/>
          </a:stretch>
        </xdr:blipFill>
        <xdr:spPr>
          <a:xfrm>
            <a:off x="114300" y="85726"/>
            <a:ext cx="2114550" cy="3362324"/>
          </a:xfrm>
          <a:prstGeom prst="rect">
            <a:avLst/>
          </a:prstGeom>
          <a:effectLst>
            <a:softEdge rad="0"/>
          </a:effectLst>
        </xdr:spPr>
      </xdr:pic>
      <xdr:sp macro="" textlink="">
        <xdr:nvSpPr>
          <xdr:cNvPr id="347" name="ZoneTexte 346">
            <a:extLst>
              <a:ext uri="{FF2B5EF4-FFF2-40B4-BE49-F238E27FC236}">
                <a16:creationId xmlns:a16="http://schemas.microsoft.com/office/drawing/2014/main" id="{6BEBF7C4-BE54-48BC-923F-88719AFF4A57}"/>
              </a:ext>
            </a:extLst>
          </xdr:cNvPr>
          <xdr:cNvSpPr txBox="1"/>
        </xdr:nvSpPr>
        <xdr:spPr>
          <a:xfrm>
            <a:off x="219075" y="257174"/>
            <a:ext cx="1876425" cy="3000375"/>
          </a:xfrm>
          <a:prstGeom prst="rect">
            <a:avLst/>
          </a:prstGeom>
          <a:solidFill>
            <a:schemeClr val="tx2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3900"/>
              <a:t>8</a:t>
            </a:r>
          </a:p>
        </xdr:txBody>
      </xdr:sp>
    </xdr:grpSp>
    <xdr:clientData/>
  </xdr:twoCellAnchor>
  <xdr:twoCellAnchor>
    <xdr:from>
      <xdr:col>5</xdr:col>
      <xdr:colOff>0</xdr:colOff>
      <xdr:row>4</xdr:row>
      <xdr:rowOff>123824</xdr:rowOff>
    </xdr:from>
    <xdr:to>
      <xdr:col>6</xdr:col>
      <xdr:colOff>0</xdr:colOff>
      <xdr:row>5</xdr:row>
      <xdr:rowOff>3381374</xdr:rowOff>
    </xdr:to>
    <xdr:grpSp>
      <xdr:nvGrpSpPr>
        <xdr:cNvPr id="348" name="Groupe 347">
          <a:extLst>
            <a:ext uri="{FF2B5EF4-FFF2-40B4-BE49-F238E27FC236}">
              <a16:creationId xmlns:a16="http://schemas.microsoft.com/office/drawing/2014/main" id="{3C520377-65EB-4055-8A64-DFC67664B317}"/>
            </a:ext>
          </a:extLst>
        </xdr:cNvPr>
        <xdr:cNvGrpSpPr/>
      </xdr:nvGrpSpPr>
      <xdr:grpSpPr>
        <a:xfrm>
          <a:off x="4556125" y="7172324"/>
          <a:ext cx="2111375" cy="3384550"/>
          <a:chOff x="114300" y="85726"/>
          <a:chExt cx="2114550" cy="3362324"/>
        </a:xfrm>
      </xdr:grpSpPr>
      <xdr:pic>
        <xdr:nvPicPr>
          <xdr:cNvPr id="349" name="Image 348">
            <a:extLst>
              <a:ext uri="{FF2B5EF4-FFF2-40B4-BE49-F238E27FC236}">
                <a16:creationId xmlns:a16="http://schemas.microsoft.com/office/drawing/2014/main" id="{10D9F340-009A-4FD9-A0E0-A41B81256F1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3"/>
              </a:ext>
            </a:extLst>
          </a:blip>
          <a:stretch>
            <a:fillRect/>
          </a:stretch>
        </xdr:blipFill>
        <xdr:spPr>
          <a:xfrm>
            <a:off x="114300" y="85726"/>
            <a:ext cx="2114550" cy="3362324"/>
          </a:xfrm>
          <a:prstGeom prst="rect">
            <a:avLst/>
          </a:prstGeom>
          <a:effectLst>
            <a:softEdge rad="0"/>
          </a:effectLst>
        </xdr:spPr>
      </xdr:pic>
      <xdr:sp macro="" textlink="">
        <xdr:nvSpPr>
          <xdr:cNvPr id="350" name="ZoneTexte 349">
            <a:extLst>
              <a:ext uri="{FF2B5EF4-FFF2-40B4-BE49-F238E27FC236}">
                <a16:creationId xmlns:a16="http://schemas.microsoft.com/office/drawing/2014/main" id="{2901862F-D3BE-4918-8CAD-73B8EF726A6C}"/>
              </a:ext>
            </a:extLst>
          </xdr:cNvPr>
          <xdr:cNvSpPr txBox="1"/>
        </xdr:nvSpPr>
        <xdr:spPr>
          <a:xfrm>
            <a:off x="219075" y="257174"/>
            <a:ext cx="1876425" cy="3000375"/>
          </a:xfrm>
          <a:prstGeom prst="rect">
            <a:avLst/>
          </a:prstGeom>
          <a:solidFill>
            <a:schemeClr val="tx2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3900"/>
              <a:t>9</a:t>
            </a:r>
          </a:p>
        </xdr:txBody>
      </xdr:sp>
    </xdr:grpSp>
    <xdr:clientData/>
  </xdr:twoCellAnchor>
  <xdr:twoCellAnchor editAs="oneCell">
    <xdr:from>
      <xdr:col>10</xdr:col>
      <xdr:colOff>9525</xdr:colOff>
      <xdr:row>1</xdr:row>
      <xdr:rowOff>9525</xdr:rowOff>
    </xdr:from>
    <xdr:to>
      <xdr:col>11</xdr:col>
      <xdr:colOff>1</xdr:colOff>
      <xdr:row>2</xdr:row>
      <xdr:rowOff>9525</xdr:rowOff>
    </xdr:to>
    <xdr:pic>
      <xdr:nvPicPr>
        <xdr:cNvPr id="351" name="Image 350">
          <a:extLst>
            <a:ext uri="{FF2B5EF4-FFF2-40B4-BE49-F238E27FC236}">
              <a16:creationId xmlns:a16="http://schemas.microsoft.com/office/drawing/2014/main" id="{ED5B8377-20C7-4D8B-A332-1FD5EB5BC6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6"/>
            </a:ext>
          </a:extLst>
        </a:blip>
        <a:stretch>
          <a:fillRect/>
        </a:stretch>
      </xdr:blipFill>
      <xdr:spPr>
        <a:xfrm>
          <a:off x="9153525" y="133350"/>
          <a:ext cx="2105026" cy="3390900"/>
        </a:xfrm>
        <a:prstGeom prst="rect">
          <a:avLst/>
        </a:prstGeom>
      </xdr:spPr>
    </xdr:pic>
    <xdr:clientData/>
  </xdr:twoCellAnchor>
  <xdr:twoCellAnchor editAs="oneCell">
    <xdr:from>
      <xdr:col>12</xdr:col>
      <xdr:colOff>9525</xdr:colOff>
      <xdr:row>1</xdr:row>
      <xdr:rowOff>9525</xdr:rowOff>
    </xdr:from>
    <xdr:to>
      <xdr:col>13</xdr:col>
      <xdr:colOff>1</xdr:colOff>
      <xdr:row>2</xdr:row>
      <xdr:rowOff>9525</xdr:rowOff>
    </xdr:to>
    <xdr:pic>
      <xdr:nvPicPr>
        <xdr:cNvPr id="352" name="Image 351">
          <a:extLst>
            <a:ext uri="{FF2B5EF4-FFF2-40B4-BE49-F238E27FC236}">
              <a16:creationId xmlns:a16="http://schemas.microsoft.com/office/drawing/2014/main" id="{6F40E37A-59B9-49A4-AA15-10E5B032B7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6"/>
            </a:ext>
          </a:extLst>
        </a:blip>
        <a:stretch>
          <a:fillRect/>
        </a:stretch>
      </xdr:blipFill>
      <xdr:spPr>
        <a:xfrm>
          <a:off x="11382375" y="133350"/>
          <a:ext cx="2105026" cy="3390900"/>
        </a:xfrm>
        <a:prstGeom prst="rect">
          <a:avLst/>
        </a:prstGeom>
      </xdr:spPr>
    </xdr:pic>
    <xdr:clientData/>
  </xdr:twoCellAnchor>
  <xdr:twoCellAnchor>
    <xdr:from>
      <xdr:col>8</xdr:col>
      <xdr:colOff>114300</xdr:colOff>
      <xdr:row>1</xdr:row>
      <xdr:rowOff>180976</xdr:rowOff>
    </xdr:from>
    <xdr:to>
      <xdr:col>8</xdr:col>
      <xdr:colOff>1990725</xdr:colOff>
      <xdr:row>1</xdr:row>
      <xdr:rowOff>3219450</xdr:rowOff>
    </xdr:to>
    <xdr:sp macro="" textlink="">
      <xdr:nvSpPr>
        <xdr:cNvPr id="357" name="ZoneTexte 356">
          <a:extLst>
            <a:ext uri="{FF2B5EF4-FFF2-40B4-BE49-F238E27FC236}">
              <a16:creationId xmlns:a16="http://schemas.microsoft.com/office/drawing/2014/main" id="{F27DE23C-CC2C-41FD-85DF-DA990882DA77}"/>
            </a:ext>
          </a:extLst>
        </xdr:cNvPr>
        <xdr:cNvSpPr txBox="1"/>
      </xdr:nvSpPr>
      <xdr:spPr>
        <a:xfrm>
          <a:off x="7029450" y="304801"/>
          <a:ext cx="1876425" cy="3038474"/>
        </a:xfrm>
        <a:prstGeom prst="rect">
          <a:avLst/>
        </a:prstGeom>
        <a:solidFill>
          <a:srgbClr val="FFCC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3900" b="1"/>
            <a:t>+</a:t>
          </a:r>
        </a:p>
      </xdr:txBody>
    </xdr:sp>
    <xdr:clientData/>
  </xdr:twoCellAnchor>
  <xdr:twoCellAnchor>
    <xdr:from>
      <xdr:col>12</xdr:col>
      <xdr:colOff>104775</xdr:colOff>
      <xdr:row>1</xdr:row>
      <xdr:rowOff>190501</xdr:rowOff>
    </xdr:from>
    <xdr:to>
      <xdr:col>12</xdr:col>
      <xdr:colOff>1981200</xdr:colOff>
      <xdr:row>1</xdr:row>
      <xdr:rowOff>3228975</xdr:rowOff>
    </xdr:to>
    <xdr:sp macro="" textlink="">
      <xdr:nvSpPr>
        <xdr:cNvPr id="358" name="ZoneTexte 357">
          <a:extLst>
            <a:ext uri="{FF2B5EF4-FFF2-40B4-BE49-F238E27FC236}">
              <a16:creationId xmlns:a16="http://schemas.microsoft.com/office/drawing/2014/main" id="{5636104A-1F85-4F8B-94D8-3E45AA185065}"/>
            </a:ext>
          </a:extLst>
        </xdr:cNvPr>
        <xdr:cNvSpPr txBox="1"/>
      </xdr:nvSpPr>
      <xdr:spPr>
        <a:xfrm>
          <a:off x="11477625" y="314326"/>
          <a:ext cx="1876425" cy="3038474"/>
        </a:xfrm>
        <a:prstGeom prst="rect">
          <a:avLst/>
        </a:prstGeom>
        <a:solidFill>
          <a:srgbClr val="FFCC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23900" b="1"/>
            <a:t>x</a:t>
          </a:r>
        </a:p>
      </xdr:txBody>
    </xdr:sp>
    <xdr:clientData/>
  </xdr:twoCellAnchor>
  <xdr:twoCellAnchor>
    <xdr:from>
      <xdr:col>10</xdr:col>
      <xdr:colOff>104775</xdr:colOff>
      <xdr:row>1</xdr:row>
      <xdr:rowOff>180976</xdr:rowOff>
    </xdr:from>
    <xdr:to>
      <xdr:col>10</xdr:col>
      <xdr:colOff>1981200</xdr:colOff>
      <xdr:row>1</xdr:row>
      <xdr:rowOff>3219450</xdr:rowOff>
    </xdr:to>
    <xdr:sp macro="" textlink="">
      <xdr:nvSpPr>
        <xdr:cNvPr id="359" name="ZoneTexte 358">
          <a:extLst>
            <a:ext uri="{FF2B5EF4-FFF2-40B4-BE49-F238E27FC236}">
              <a16:creationId xmlns:a16="http://schemas.microsoft.com/office/drawing/2014/main" id="{FA95BAC0-BD7E-4C0A-8663-1C8D72AEBCD6}"/>
            </a:ext>
          </a:extLst>
        </xdr:cNvPr>
        <xdr:cNvSpPr txBox="1"/>
      </xdr:nvSpPr>
      <xdr:spPr>
        <a:xfrm>
          <a:off x="9248775" y="304801"/>
          <a:ext cx="1876425" cy="3038474"/>
        </a:xfrm>
        <a:prstGeom prst="rect">
          <a:avLst/>
        </a:prstGeom>
        <a:solidFill>
          <a:srgbClr val="FFCC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9900" b="1"/>
            <a:t>:</a:t>
          </a:r>
        </a:p>
      </xdr:txBody>
    </xdr:sp>
    <xdr:clientData/>
  </xdr:twoCellAnchor>
  <xdr:twoCellAnchor editAs="oneCell">
    <xdr:from>
      <xdr:col>10</xdr:col>
      <xdr:colOff>9525</xdr:colOff>
      <xdr:row>3</xdr:row>
      <xdr:rowOff>9525</xdr:rowOff>
    </xdr:from>
    <xdr:to>
      <xdr:col>11</xdr:col>
      <xdr:colOff>1</xdr:colOff>
      <xdr:row>4</xdr:row>
      <xdr:rowOff>9525</xdr:rowOff>
    </xdr:to>
    <xdr:pic>
      <xdr:nvPicPr>
        <xdr:cNvPr id="406" name="Image 405">
          <a:extLst>
            <a:ext uri="{FF2B5EF4-FFF2-40B4-BE49-F238E27FC236}">
              <a16:creationId xmlns:a16="http://schemas.microsoft.com/office/drawing/2014/main" id="{DD17EDF5-44B9-426C-8887-486A1BEB89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6"/>
            </a:ext>
          </a:extLst>
        </a:blip>
        <a:stretch>
          <a:fillRect/>
        </a:stretch>
      </xdr:blipFill>
      <xdr:spPr>
        <a:xfrm>
          <a:off x="9153525" y="3648075"/>
          <a:ext cx="2105026" cy="3390900"/>
        </a:xfrm>
        <a:prstGeom prst="rect">
          <a:avLst/>
        </a:prstGeom>
      </xdr:spPr>
    </xdr:pic>
    <xdr:clientData/>
  </xdr:twoCellAnchor>
  <xdr:twoCellAnchor>
    <xdr:from>
      <xdr:col>10</xdr:col>
      <xdr:colOff>114300</xdr:colOff>
      <xdr:row>3</xdr:row>
      <xdr:rowOff>180976</xdr:rowOff>
    </xdr:from>
    <xdr:to>
      <xdr:col>10</xdr:col>
      <xdr:colOff>1990725</xdr:colOff>
      <xdr:row>3</xdr:row>
      <xdr:rowOff>3219450</xdr:rowOff>
    </xdr:to>
    <xdr:sp macro="" textlink="">
      <xdr:nvSpPr>
        <xdr:cNvPr id="407" name="ZoneTexte 406">
          <a:extLst>
            <a:ext uri="{FF2B5EF4-FFF2-40B4-BE49-F238E27FC236}">
              <a16:creationId xmlns:a16="http://schemas.microsoft.com/office/drawing/2014/main" id="{7F6C6B72-51F7-4EAC-A713-A3A80E903C6C}"/>
            </a:ext>
          </a:extLst>
        </xdr:cNvPr>
        <xdr:cNvSpPr txBox="1"/>
      </xdr:nvSpPr>
      <xdr:spPr>
        <a:xfrm>
          <a:off x="9258300" y="3819526"/>
          <a:ext cx="1876425" cy="3038474"/>
        </a:xfrm>
        <a:prstGeom prst="rect">
          <a:avLst/>
        </a:prstGeom>
        <a:solidFill>
          <a:srgbClr val="FF99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9900" b="1"/>
            <a:t>(</a:t>
          </a:r>
        </a:p>
      </xdr:txBody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2105026</xdr:colOff>
      <xdr:row>4</xdr:row>
      <xdr:rowOff>0</xdr:rowOff>
    </xdr:to>
    <xdr:pic>
      <xdr:nvPicPr>
        <xdr:cNvPr id="410" name="Image 409">
          <a:extLst>
            <a:ext uri="{FF2B5EF4-FFF2-40B4-BE49-F238E27FC236}">
              <a16:creationId xmlns:a16="http://schemas.microsoft.com/office/drawing/2014/main" id="{855EAD0D-A54C-4D0B-A798-9879438F78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6"/>
            </a:ext>
          </a:extLst>
        </a:blip>
        <a:stretch>
          <a:fillRect/>
        </a:stretch>
      </xdr:blipFill>
      <xdr:spPr>
        <a:xfrm>
          <a:off x="6915150" y="3638550"/>
          <a:ext cx="2105026" cy="3390900"/>
        </a:xfrm>
        <a:prstGeom prst="rect">
          <a:avLst/>
        </a:prstGeom>
      </xdr:spPr>
    </xdr:pic>
    <xdr:clientData/>
  </xdr:twoCellAnchor>
  <xdr:twoCellAnchor>
    <xdr:from>
      <xdr:col>8</xdr:col>
      <xdr:colOff>104775</xdr:colOff>
      <xdr:row>3</xdr:row>
      <xdr:rowOff>171451</xdr:rowOff>
    </xdr:from>
    <xdr:to>
      <xdr:col>8</xdr:col>
      <xdr:colOff>1981200</xdr:colOff>
      <xdr:row>3</xdr:row>
      <xdr:rowOff>3209925</xdr:rowOff>
    </xdr:to>
    <xdr:sp macro="" textlink="">
      <xdr:nvSpPr>
        <xdr:cNvPr id="411" name="ZoneTexte 410">
          <a:extLst>
            <a:ext uri="{FF2B5EF4-FFF2-40B4-BE49-F238E27FC236}">
              <a16:creationId xmlns:a16="http://schemas.microsoft.com/office/drawing/2014/main" id="{E6E827A7-37AB-46A1-8CC7-B6F42CD46424}"/>
            </a:ext>
          </a:extLst>
        </xdr:cNvPr>
        <xdr:cNvSpPr txBox="1"/>
      </xdr:nvSpPr>
      <xdr:spPr>
        <a:xfrm>
          <a:off x="7019925" y="3810001"/>
          <a:ext cx="1876425" cy="3038474"/>
        </a:xfrm>
        <a:prstGeom prst="rect">
          <a:avLst/>
        </a:prstGeom>
        <a:solidFill>
          <a:srgbClr val="FFCC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3900" b="1"/>
            <a:t>-</a:t>
          </a:r>
        </a:p>
      </xdr:txBody>
    </xdr:sp>
    <xdr:clientData/>
  </xdr:twoCellAnchor>
  <xdr:twoCellAnchor>
    <xdr:from>
      <xdr:col>22</xdr:col>
      <xdr:colOff>9525</xdr:colOff>
      <xdr:row>1</xdr:row>
      <xdr:rowOff>9525</xdr:rowOff>
    </xdr:from>
    <xdr:to>
      <xdr:col>23</xdr:col>
      <xdr:colOff>19050</xdr:colOff>
      <xdr:row>2</xdr:row>
      <xdr:rowOff>9526</xdr:rowOff>
    </xdr:to>
    <xdr:grpSp>
      <xdr:nvGrpSpPr>
        <xdr:cNvPr id="414" name="Groupe 413">
          <a:extLst>
            <a:ext uri="{FF2B5EF4-FFF2-40B4-BE49-F238E27FC236}">
              <a16:creationId xmlns:a16="http://schemas.microsoft.com/office/drawing/2014/main" id="{0F220B65-A51F-4979-82DD-581347759CCD}"/>
            </a:ext>
          </a:extLst>
        </xdr:cNvPr>
        <xdr:cNvGrpSpPr/>
      </xdr:nvGrpSpPr>
      <xdr:grpSpPr>
        <a:xfrm>
          <a:off x="20440650" y="136525"/>
          <a:ext cx="2120900" cy="3397251"/>
          <a:chOff x="11372850" y="7153275"/>
          <a:chExt cx="2124075" cy="3390901"/>
        </a:xfrm>
      </xdr:grpSpPr>
      <xdr:pic>
        <xdr:nvPicPr>
          <xdr:cNvPr id="415" name="Image 414">
            <a:extLst>
              <a:ext uri="{FF2B5EF4-FFF2-40B4-BE49-F238E27FC236}">
                <a16:creationId xmlns:a16="http://schemas.microsoft.com/office/drawing/2014/main" id="{41BF1EED-03A2-47B5-99EA-EF05C7AA4AE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416" name="ZoneTexte 415">
            <a:extLst>
              <a:ext uri="{FF2B5EF4-FFF2-40B4-BE49-F238E27FC236}">
                <a16:creationId xmlns:a16="http://schemas.microsoft.com/office/drawing/2014/main" id="{1F79981F-08EA-47E9-A1C5-78919FB57CE7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B</a:t>
            </a:r>
          </a:p>
        </xdr:txBody>
      </xdr:sp>
    </xdr:grpSp>
    <xdr:clientData/>
  </xdr:twoCellAnchor>
  <xdr:twoCellAnchor>
    <xdr:from>
      <xdr:col>24</xdr:col>
      <xdr:colOff>9525</xdr:colOff>
      <xdr:row>1</xdr:row>
      <xdr:rowOff>9525</xdr:rowOff>
    </xdr:from>
    <xdr:to>
      <xdr:col>25</xdr:col>
      <xdr:colOff>19050</xdr:colOff>
      <xdr:row>2</xdr:row>
      <xdr:rowOff>9526</xdr:rowOff>
    </xdr:to>
    <xdr:grpSp>
      <xdr:nvGrpSpPr>
        <xdr:cNvPr id="425" name="Groupe 424">
          <a:extLst>
            <a:ext uri="{FF2B5EF4-FFF2-40B4-BE49-F238E27FC236}">
              <a16:creationId xmlns:a16="http://schemas.microsoft.com/office/drawing/2014/main" id="{65621666-805B-4206-93FA-8E4014E8A2C4}"/>
            </a:ext>
          </a:extLst>
        </xdr:cNvPr>
        <xdr:cNvGrpSpPr/>
      </xdr:nvGrpSpPr>
      <xdr:grpSpPr>
        <a:xfrm>
          <a:off x="22663150" y="136525"/>
          <a:ext cx="2120900" cy="3397251"/>
          <a:chOff x="11372850" y="7153275"/>
          <a:chExt cx="2124075" cy="3390901"/>
        </a:xfrm>
      </xdr:grpSpPr>
      <xdr:pic>
        <xdr:nvPicPr>
          <xdr:cNvPr id="426" name="Image 425">
            <a:extLst>
              <a:ext uri="{FF2B5EF4-FFF2-40B4-BE49-F238E27FC236}">
                <a16:creationId xmlns:a16="http://schemas.microsoft.com/office/drawing/2014/main" id="{0BC7E051-5E9F-46BC-95F1-2735F0EED60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427" name="ZoneTexte 426">
            <a:extLst>
              <a:ext uri="{FF2B5EF4-FFF2-40B4-BE49-F238E27FC236}">
                <a16:creationId xmlns:a16="http://schemas.microsoft.com/office/drawing/2014/main" id="{A9F024B6-6A84-4EBC-931E-2997FD0289F4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B</a:t>
            </a:r>
          </a:p>
        </xdr:txBody>
      </xdr:sp>
    </xdr:grpSp>
    <xdr:clientData/>
  </xdr:twoCellAnchor>
  <xdr:twoCellAnchor>
    <xdr:from>
      <xdr:col>26</xdr:col>
      <xdr:colOff>9526</xdr:colOff>
      <xdr:row>1</xdr:row>
      <xdr:rowOff>9525</xdr:rowOff>
    </xdr:from>
    <xdr:to>
      <xdr:col>27</xdr:col>
      <xdr:colOff>9525</xdr:colOff>
      <xdr:row>2</xdr:row>
      <xdr:rowOff>9526</xdr:rowOff>
    </xdr:to>
    <xdr:grpSp>
      <xdr:nvGrpSpPr>
        <xdr:cNvPr id="428" name="Groupe 427">
          <a:extLst>
            <a:ext uri="{FF2B5EF4-FFF2-40B4-BE49-F238E27FC236}">
              <a16:creationId xmlns:a16="http://schemas.microsoft.com/office/drawing/2014/main" id="{93C490AF-97D5-44D9-B43A-29F5F1C3D212}"/>
            </a:ext>
          </a:extLst>
        </xdr:cNvPr>
        <xdr:cNvGrpSpPr/>
      </xdr:nvGrpSpPr>
      <xdr:grpSpPr>
        <a:xfrm>
          <a:off x="24885651" y="136525"/>
          <a:ext cx="2111374" cy="3397251"/>
          <a:chOff x="11372850" y="7153275"/>
          <a:chExt cx="2124075" cy="3390901"/>
        </a:xfrm>
      </xdr:grpSpPr>
      <xdr:pic>
        <xdr:nvPicPr>
          <xdr:cNvPr id="429" name="Image 428">
            <a:extLst>
              <a:ext uri="{FF2B5EF4-FFF2-40B4-BE49-F238E27FC236}">
                <a16:creationId xmlns:a16="http://schemas.microsoft.com/office/drawing/2014/main" id="{07E86DE7-B03D-4796-B175-99D0C02A412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430" name="ZoneTexte 429">
            <a:extLst>
              <a:ext uri="{FF2B5EF4-FFF2-40B4-BE49-F238E27FC236}">
                <a16:creationId xmlns:a16="http://schemas.microsoft.com/office/drawing/2014/main" id="{4F5C1223-820B-43ED-BE53-E65161AB23F7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B</a:t>
            </a:r>
          </a:p>
        </xdr:txBody>
      </xdr:sp>
    </xdr:grpSp>
    <xdr:clientData/>
  </xdr:twoCellAnchor>
  <xdr:twoCellAnchor>
    <xdr:from>
      <xdr:col>22</xdr:col>
      <xdr:colOff>9525</xdr:colOff>
      <xdr:row>3</xdr:row>
      <xdr:rowOff>9525</xdr:rowOff>
    </xdr:from>
    <xdr:to>
      <xdr:col>23</xdr:col>
      <xdr:colOff>19050</xdr:colOff>
      <xdr:row>4</xdr:row>
      <xdr:rowOff>9526</xdr:rowOff>
    </xdr:to>
    <xdr:grpSp>
      <xdr:nvGrpSpPr>
        <xdr:cNvPr id="437" name="Groupe 436">
          <a:extLst>
            <a:ext uri="{FF2B5EF4-FFF2-40B4-BE49-F238E27FC236}">
              <a16:creationId xmlns:a16="http://schemas.microsoft.com/office/drawing/2014/main" id="{90E870B1-E1C2-405F-830C-2A43B437B4E5}"/>
            </a:ext>
          </a:extLst>
        </xdr:cNvPr>
        <xdr:cNvGrpSpPr/>
      </xdr:nvGrpSpPr>
      <xdr:grpSpPr>
        <a:xfrm>
          <a:off x="20440650" y="3660775"/>
          <a:ext cx="2120900" cy="3397251"/>
          <a:chOff x="11372850" y="7153275"/>
          <a:chExt cx="2124075" cy="3390901"/>
        </a:xfrm>
      </xdr:grpSpPr>
      <xdr:pic>
        <xdr:nvPicPr>
          <xdr:cNvPr id="438" name="Image 437">
            <a:extLst>
              <a:ext uri="{FF2B5EF4-FFF2-40B4-BE49-F238E27FC236}">
                <a16:creationId xmlns:a16="http://schemas.microsoft.com/office/drawing/2014/main" id="{BD253D01-24E0-4C35-A960-1F52C6F733F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439" name="ZoneTexte 438">
            <a:extLst>
              <a:ext uri="{FF2B5EF4-FFF2-40B4-BE49-F238E27FC236}">
                <a16:creationId xmlns:a16="http://schemas.microsoft.com/office/drawing/2014/main" id="{50576D64-8F99-4869-A853-C0FB1782FECA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C</a:t>
            </a:r>
          </a:p>
        </xdr:txBody>
      </xdr:sp>
    </xdr:grpSp>
    <xdr:clientData/>
  </xdr:twoCellAnchor>
  <xdr:twoCellAnchor>
    <xdr:from>
      <xdr:col>24</xdr:col>
      <xdr:colOff>9525</xdr:colOff>
      <xdr:row>3</xdr:row>
      <xdr:rowOff>9525</xdr:rowOff>
    </xdr:from>
    <xdr:to>
      <xdr:col>25</xdr:col>
      <xdr:colOff>19050</xdr:colOff>
      <xdr:row>4</xdr:row>
      <xdr:rowOff>9526</xdr:rowOff>
    </xdr:to>
    <xdr:grpSp>
      <xdr:nvGrpSpPr>
        <xdr:cNvPr id="440" name="Groupe 439">
          <a:extLst>
            <a:ext uri="{FF2B5EF4-FFF2-40B4-BE49-F238E27FC236}">
              <a16:creationId xmlns:a16="http://schemas.microsoft.com/office/drawing/2014/main" id="{FF5D6724-E75E-464B-B649-619828257459}"/>
            </a:ext>
          </a:extLst>
        </xdr:cNvPr>
        <xdr:cNvGrpSpPr/>
      </xdr:nvGrpSpPr>
      <xdr:grpSpPr>
        <a:xfrm>
          <a:off x="22663150" y="3660775"/>
          <a:ext cx="2120900" cy="3397251"/>
          <a:chOff x="11372850" y="7153275"/>
          <a:chExt cx="2124075" cy="3390901"/>
        </a:xfrm>
      </xdr:grpSpPr>
      <xdr:pic>
        <xdr:nvPicPr>
          <xdr:cNvPr id="441" name="Image 440">
            <a:extLst>
              <a:ext uri="{FF2B5EF4-FFF2-40B4-BE49-F238E27FC236}">
                <a16:creationId xmlns:a16="http://schemas.microsoft.com/office/drawing/2014/main" id="{80FED194-CF0A-4C6E-AA23-2764714F8A8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442" name="ZoneTexte 441">
            <a:extLst>
              <a:ext uri="{FF2B5EF4-FFF2-40B4-BE49-F238E27FC236}">
                <a16:creationId xmlns:a16="http://schemas.microsoft.com/office/drawing/2014/main" id="{7918B65C-549F-4251-BA17-6B0B6E3B74D4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C</a:t>
            </a:r>
          </a:p>
        </xdr:txBody>
      </xdr:sp>
    </xdr:grpSp>
    <xdr:clientData/>
  </xdr:twoCellAnchor>
  <xdr:twoCellAnchor>
    <xdr:from>
      <xdr:col>26</xdr:col>
      <xdr:colOff>9526</xdr:colOff>
      <xdr:row>3</xdr:row>
      <xdr:rowOff>9525</xdr:rowOff>
    </xdr:from>
    <xdr:to>
      <xdr:col>27</xdr:col>
      <xdr:colOff>9525</xdr:colOff>
      <xdr:row>4</xdr:row>
      <xdr:rowOff>9526</xdr:rowOff>
    </xdr:to>
    <xdr:grpSp>
      <xdr:nvGrpSpPr>
        <xdr:cNvPr id="443" name="Groupe 442">
          <a:extLst>
            <a:ext uri="{FF2B5EF4-FFF2-40B4-BE49-F238E27FC236}">
              <a16:creationId xmlns:a16="http://schemas.microsoft.com/office/drawing/2014/main" id="{0E24B4EA-6C39-4F6A-A13D-A9835EDD33F6}"/>
            </a:ext>
          </a:extLst>
        </xdr:cNvPr>
        <xdr:cNvGrpSpPr/>
      </xdr:nvGrpSpPr>
      <xdr:grpSpPr>
        <a:xfrm>
          <a:off x="24885651" y="3660775"/>
          <a:ext cx="2111374" cy="3397251"/>
          <a:chOff x="11372850" y="7153275"/>
          <a:chExt cx="2124075" cy="3390901"/>
        </a:xfrm>
      </xdr:grpSpPr>
      <xdr:pic>
        <xdr:nvPicPr>
          <xdr:cNvPr id="444" name="Image 443">
            <a:extLst>
              <a:ext uri="{FF2B5EF4-FFF2-40B4-BE49-F238E27FC236}">
                <a16:creationId xmlns:a16="http://schemas.microsoft.com/office/drawing/2014/main" id="{C28C63AA-9998-4B34-85CD-036CACBC523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445" name="ZoneTexte 444">
            <a:extLst>
              <a:ext uri="{FF2B5EF4-FFF2-40B4-BE49-F238E27FC236}">
                <a16:creationId xmlns:a16="http://schemas.microsoft.com/office/drawing/2014/main" id="{B712CF33-7549-4517-B44D-11FAA8C41F2A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C</a:t>
            </a:r>
          </a:p>
        </xdr:txBody>
      </xdr:sp>
    </xdr:grpSp>
    <xdr:clientData/>
  </xdr:twoCellAnchor>
  <xdr:twoCellAnchor>
    <xdr:from>
      <xdr:col>22</xdr:col>
      <xdr:colOff>9525</xdr:colOff>
      <xdr:row>5</xdr:row>
      <xdr:rowOff>9525</xdr:rowOff>
    </xdr:from>
    <xdr:to>
      <xdr:col>23</xdr:col>
      <xdr:colOff>19050</xdr:colOff>
      <xdr:row>6</xdr:row>
      <xdr:rowOff>9526</xdr:rowOff>
    </xdr:to>
    <xdr:grpSp>
      <xdr:nvGrpSpPr>
        <xdr:cNvPr id="446" name="Groupe 445">
          <a:extLst>
            <a:ext uri="{FF2B5EF4-FFF2-40B4-BE49-F238E27FC236}">
              <a16:creationId xmlns:a16="http://schemas.microsoft.com/office/drawing/2014/main" id="{414F10C7-CB26-455A-9E39-A43D36DAAEDD}"/>
            </a:ext>
          </a:extLst>
        </xdr:cNvPr>
        <xdr:cNvGrpSpPr/>
      </xdr:nvGrpSpPr>
      <xdr:grpSpPr>
        <a:xfrm>
          <a:off x="20440650" y="7185025"/>
          <a:ext cx="2120900" cy="3397251"/>
          <a:chOff x="11372850" y="7153275"/>
          <a:chExt cx="2124075" cy="3390901"/>
        </a:xfrm>
      </xdr:grpSpPr>
      <xdr:pic>
        <xdr:nvPicPr>
          <xdr:cNvPr id="447" name="Image 446">
            <a:extLst>
              <a:ext uri="{FF2B5EF4-FFF2-40B4-BE49-F238E27FC236}">
                <a16:creationId xmlns:a16="http://schemas.microsoft.com/office/drawing/2014/main" id="{C3E774FB-0265-4D09-B41C-35EAD51E5A9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448" name="ZoneTexte 447">
            <a:extLst>
              <a:ext uri="{FF2B5EF4-FFF2-40B4-BE49-F238E27FC236}">
                <a16:creationId xmlns:a16="http://schemas.microsoft.com/office/drawing/2014/main" id="{C080B93F-26E1-4700-A9CC-65F0B1E54C76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C</a:t>
            </a:r>
          </a:p>
        </xdr:txBody>
      </xdr:sp>
    </xdr:grpSp>
    <xdr:clientData/>
  </xdr:twoCellAnchor>
  <xdr:twoCellAnchor>
    <xdr:from>
      <xdr:col>24</xdr:col>
      <xdr:colOff>9525</xdr:colOff>
      <xdr:row>5</xdr:row>
      <xdr:rowOff>9525</xdr:rowOff>
    </xdr:from>
    <xdr:to>
      <xdr:col>25</xdr:col>
      <xdr:colOff>19050</xdr:colOff>
      <xdr:row>6</xdr:row>
      <xdr:rowOff>9526</xdr:rowOff>
    </xdr:to>
    <xdr:grpSp>
      <xdr:nvGrpSpPr>
        <xdr:cNvPr id="449" name="Groupe 448">
          <a:extLst>
            <a:ext uri="{FF2B5EF4-FFF2-40B4-BE49-F238E27FC236}">
              <a16:creationId xmlns:a16="http://schemas.microsoft.com/office/drawing/2014/main" id="{BE63CD67-E023-4AE6-AAD7-338341403E8F}"/>
            </a:ext>
          </a:extLst>
        </xdr:cNvPr>
        <xdr:cNvGrpSpPr/>
      </xdr:nvGrpSpPr>
      <xdr:grpSpPr>
        <a:xfrm>
          <a:off x="22663150" y="7185025"/>
          <a:ext cx="2120900" cy="3397251"/>
          <a:chOff x="11372850" y="7153275"/>
          <a:chExt cx="2124075" cy="3390901"/>
        </a:xfrm>
      </xdr:grpSpPr>
      <xdr:pic>
        <xdr:nvPicPr>
          <xdr:cNvPr id="450" name="Image 449">
            <a:extLst>
              <a:ext uri="{FF2B5EF4-FFF2-40B4-BE49-F238E27FC236}">
                <a16:creationId xmlns:a16="http://schemas.microsoft.com/office/drawing/2014/main" id="{DB5E50AB-323E-48E4-ABD2-655F2805AF3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451" name="ZoneTexte 450">
            <a:extLst>
              <a:ext uri="{FF2B5EF4-FFF2-40B4-BE49-F238E27FC236}">
                <a16:creationId xmlns:a16="http://schemas.microsoft.com/office/drawing/2014/main" id="{D36E4180-037F-414F-9FE5-3FF0EE7360CB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C</a:t>
            </a:r>
          </a:p>
        </xdr:txBody>
      </xdr:sp>
    </xdr:grpSp>
    <xdr:clientData/>
  </xdr:twoCellAnchor>
  <xdr:twoCellAnchor>
    <xdr:from>
      <xdr:col>26</xdr:col>
      <xdr:colOff>9526</xdr:colOff>
      <xdr:row>5</xdr:row>
      <xdr:rowOff>9525</xdr:rowOff>
    </xdr:from>
    <xdr:to>
      <xdr:col>27</xdr:col>
      <xdr:colOff>9525</xdr:colOff>
      <xdr:row>6</xdr:row>
      <xdr:rowOff>9526</xdr:rowOff>
    </xdr:to>
    <xdr:grpSp>
      <xdr:nvGrpSpPr>
        <xdr:cNvPr id="452" name="Groupe 451">
          <a:extLst>
            <a:ext uri="{FF2B5EF4-FFF2-40B4-BE49-F238E27FC236}">
              <a16:creationId xmlns:a16="http://schemas.microsoft.com/office/drawing/2014/main" id="{1C16D8D3-F726-4DC1-AF9A-0F5234076981}"/>
            </a:ext>
          </a:extLst>
        </xdr:cNvPr>
        <xdr:cNvGrpSpPr/>
      </xdr:nvGrpSpPr>
      <xdr:grpSpPr>
        <a:xfrm>
          <a:off x="24885651" y="7185025"/>
          <a:ext cx="2111374" cy="3397251"/>
          <a:chOff x="11372850" y="7153275"/>
          <a:chExt cx="2124075" cy="3390901"/>
        </a:xfrm>
      </xdr:grpSpPr>
      <xdr:pic>
        <xdr:nvPicPr>
          <xdr:cNvPr id="453" name="Image 452">
            <a:extLst>
              <a:ext uri="{FF2B5EF4-FFF2-40B4-BE49-F238E27FC236}">
                <a16:creationId xmlns:a16="http://schemas.microsoft.com/office/drawing/2014/main" id="{65624DA2-5493-4382-BD50-3F529B3D71E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454" name="ZoneTexte 453">
            <a:extLst>
              <a:ext uri="{FF2B5EF4-FFF2-40B4-BE49-F238E27FC236}">
                <a16:creationId xmlns:a16="http://schemas.microsoft.com/office/drawing/2014/main" id="{73C4DD59-7015-46AE-93F4-8D8EB3EF1DF7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C</a:t>
            </a:r>
          </a:p>
        </xdr:txBody>
      </xdr:sp>
    </xdr:grpSp>
    <xdr:clientData/>
  </xdr:twoCellAnchor>
  <xdr:twoCellAnchor>
    <xdr:from>
      <xdr:col>29</xdr:col>
      <xdr:colOff>9525</xdr:colOff>
      <xdr:row>1</xdr:row>
      <xdr:rowOff>9525</xdr:rowOff>
    </xdr:from>
    <xdr:to>
      <xdr:col>30</xdr:col>
      <xdr:colOff>19050</xdr:colOff>
      <xdr:row>2</xdr:row>
      <xdr:rowOff>9526</xdr:rowOff>
    </xdr:to>
    <xdr:grpSp>
      <xdr:nvGrpSpPr>
        <xdr:cNvPr id="455" name="Groupe 454">
          <a:extLst>
            <a:ext uri="{FF2B5EF4-FFF2-40B4-BE49-F238E27FC236}">
              <a16:creationId xmlns:a16="http://schemas.microsoft.com/office/drawing/2014/main" id="{0EB4C92F-FCD2-466B-B5A3-AB02742C6338}"/>
            </a:ext>
          </a:extLst>
        </xdr:cNvPr>
        <xdr:cNvGrpSpPr/>
      </xdr:nvGrpSpPr>
      <xdr:grpSpPr>
        <a:xfrm>
          <a:off x="27187525" y="136525"/>
          <a:ext cx="2120900" cy="3397251"/>
          <a:chOff x="11372850" y="7153275"/>
          <a:chExt cx="2124075" cy="3390901"/>
        </a:xfrm>
      </xdr:grpSpPr>
      <xdr:pic>
        <xdr:nvPicPr>
          <xdr:cNvPr id="456" name="Image 455">
            <a:extLst>
              <a:ext uri="{FF2B5EF4-FFF2-40B4-BE49-F238E27FC236}">
                <a16:creationId xmlns:a16="http://schemas.microsoft.com/office/drawing/2014/main" id="{78B254DD-3601-47E3-94DA-7A12027842E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457" name="ZoneTexte 456">
            <a:extLst>
              <a:ext uri="{FF2B5EF4-FFF2-40B4-BE49-F238E27FC236}">
                <a16:creationId xmlns:a16="http://schemas.microsoft.com/office/drawing/2014/main" id="{8990F741-CEF8-4DB8-8AC5-5D50C9D0750B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C</a:t>
            </a:r>
          </a:p>
        </xdr:txBody>
      </xdr:sp>
    </xdr:grpSp>
    <xdr:clientData/>
  </xdr:twoCellAnchor>
  <xdr:twoCellAnchor>
    <xdr:from>
      <xdr:col>31</xdr:col>
      <xdr:colOff>9525</xdr:colOff>
      <xdr:row>1</xdr:row>
      <xdr:rowOff>9525</xdr:rowOff>
    </xdr:from>
    <xdr:to>
      <xdr:col>32</xdr:col>
      <xdr:colOff>19050</xdr:colOff>
      <xdr:row>2</xdr:row>
      <xdr:rowOff>9526</xdr:rowOff>
    </xdr:to>
    <xdr:grpSp>
      <xdr:nvGrpSpPr>
        <xdr:cNvPr id="458" name="Groupe 457">
          <a:extLst>
            <a:ext uri="{FF2B5EF4-FFF2-40B4-BE49-F238E27FC236}">
              <a16:creationId xmlns:a16="http://schemas.microsoft.com/office/drawing/2014/main" id="{FED2FAD8-71A7-4C55-8955-3AC0153A6F38}"/>
            </a:ext>
          </a:extLst>
        </xdr:cNvPr>
        <xdr:cNvGrpSpPr/>
      </xdr:nvGrpSpPr>
      <xdr:grpSpPr>
        <a:xfrm>
          <a:off x="29410025" y="136525"/>
          <a:ext cx="2120900" cy="3397251"/>
          <a:chOff x="11372850" y="7153275"/>
          <a:chExt cx="2124075" cy="3390901"/>
        </a:xfrm>
      </xdr:grpSpPr>
      <xdr:pic>
        <xdr:nvPicPr>
          <xdr:cNvPr id="459" name="Image 458">
            <a:extLst>
              <a:ext uri="{FF2B5EF4-FFF2-40B4-BE49-F238E27FC236}">
                <a16:creationId xmlns:a16="http://schemas.microsoft.com/office/drawing/2014/main" id="{7A74E7F4-169D-4BBB-9CE0-4C6EE861655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460" name="ZoneTexte 459">
            <a:extLst>
              <a:ext uri="{FF2B5EF4-FFF2-40B4-BE49-F238E27FC236}">
                <a16:creationId xmlns:a16="http://schemas.microsoft.com/office/drawing/2014/main" id="{D9E09858-BADC-48C2-A62A-C272C75831EB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C</a:t>
            </a:r>
          </a:p>
        </xdr:txBody>
      </xdr:sp>
    </xdr:grpSp>
    <xdr:clientData/>
  </xdr:twoCellAnchor>
  <xdr:twoCellAnchor>
    <xdr:from>
      <xdr:col>33</xdr:col>
      <xdr:colOff>9526</xdr:colOff>
      <xdr:row>1</xdr:row>
      <xdr:rowOff>9525</xdr:rowOff>
    </xdr:from>
    <xdr:to>
      <xdr:col>34</xdr:col>
      <xdr:colOff>9525</xdr:colOff>
      <xdr:row>2</xdr:row>
      <xdr:rowOff>9526</xdr:rowOff>
    </xdr:to>
    <xdr:grpSp>
      <xdr:nvGrpSpPr>
        <xdr:cNvPr id="461" name="Groupe 460">
          <a:extLst>
            <a:ext uri="{FF2B5EF4-FFF2-40B4-BE49-F238E27FC236}">
              <a16:creationId xmlns:a16="http://schemas.microsoft.com/office/drawing/2014/main" id="{967B40E9-3152-4428-8B66-2BECFC632A18}"/>
            </a:ext>
          </a:extLst>
        </xdr:cNvPr>
        <xdr:cNvGrpSpPr/>
      </xdr:nvGrpSpPr>
      <xdr:grpSpPr>
        <a:xfrm>
          <a:off x="31632526" y="136525"/>
          <a:ext cx="2111374" cy="3397251"/>
          <a:chOff x="11372850" y="7153275"/>
          <a:chExt cx="2124075" cy="3390901"/>
        </a:xfrm>
      </xdr:grpSpPr>
      <xdr:pic>
        <xdr:nvPicPr>
          <xdr:cNvPr id="462" name="Image 461">
            <a:extLst>
              <a:ext uri="{FF2B5EF4-FFF2-40B4-BE49-F238E27FC236}">
                <a16:creationId xmlns:a16="http://schemas.microsoft.com/office/drawing/2014/main" id="{1B39BBBC-E0B6-481C-BE73-05C7DA3933F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463" name="ZoneTexte 462">
            <a:extLst>
              <a:ext uri="{FF2B5EF4-FFF2-40B4-BE49-F238E27FC236}">
                <a16:creationId xmlns:a16="http://schemas.microsoft.com/office/drawing/2014/main" id="{4A5610BF-9B88-45EA-BF6B-499EE819E0FF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C</a:t>
            </a:r>
          </a:p>
        </xdr:txBody>
      </xdr:sp>
    </xdr:grpSp>
    <xdr:clientData/>
  </xdr:twoCellAnchor>
  <xdr:twoCellAnchor>
    <xdr:from>
      <xdr:col>29</xdr:col>
      <xdr:colOff>9525</xdr:colOff>
      <xdr:row>3</xdr:row>
      <xdr:rowOff>9525</xdr:rowOff>
    </xdr:from>
    <xdr:to>
      <xdr:col>30</xdr:col>
      <xdr:colOff>19050</xdr:colOff>
      <xdr:row>4</xdr:row>
      <xdr:rowOff>9526</xdr:rowOff>
    </xdr:to>
    <xdr:grpSp>
      <xdr:nvGrpSpPr>
        <xdr:cNvPr id="464" name="Groupe 463">
          <a:extLst>
            <a:ext uri="{FF2B5EF4-FFF2-40B4-BE49-F238E27FC236}">
              <a16:creationId xmlns:a16="http://schemas.microsoft.com/office/drawing/2014/main" id="{797E6BBD-BDA1-4695-A123-48393DE6B1C5}"/>
            </a:ext>
          </a:extLst>
        </xdr:cNvPr>
        <xdr:cNvGrpSpPr/>
      </xdr:nvGrpSpPr>
      <xdr:grpSpPr>
        <a:xfrm>
          <a:off x="27187525" y="3660775"/>
          <a:ext cx="2120900" cy="3397251"/>
          <a:chOff x="11372850" y="7153275"/>
          <a:chExt cx="2124075" cy="3390901"/>
        </a:xfrm>
      </xdr:grpSpPr>
      <xdr:pic>
        <xdr:nvPicPr>
          <xdr:cNvPr id="465" name="Image 464">
            <a:extLst>
              <a:ext uri="{FF2B5EF4-FFF2-40B4-BE49-F238E27FC236}">
                <a16:creationId xmlns:a16="http://schemas.microsoft.com/office/drawing/2014/main" id="{D77E233E-2A48-465F-BEA3-8801E3348B7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466" name="ZoneTexte 465">
            <a:extLst>
              <a:ext uri="{FF2B5EF4-FFF2-40B4-BE49-F238E27FC236}">
                <a16:creationId xmlns:a16="http://schemas.microsoft.com/office/drawing/2014/main" id="{DB3BEC06-BB1C-406A-AF38-DF50A69227F6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C</a:t>
            </a:r>
          </a:p>
        </xdr:txBody>
      </xdr:sp>
    </xdr:grpSp>
    <xdr:clientData/>
  </xdr:twoCellAnchor>
  <xdr:twoCellAnchor>
    <xdr:from>
      <xdr:col>31</xdr:col>
      <xdr:colOff>9525</xdr:colOff>
      <xdr:row>3</xdr:row>
      <xdr:rowOff>9525</xdr:rowOff>
    </xdr:from>
    <xdr:to>
      <xdr:col>32</xdr:col>
      <xdr:colOff>19050</xdr:colOff>
      <xdr:row>4</xdr:row>
      <xdr:rowOff>9526</xdr:rowOff>
    </xdr:to>
    <xdr:grpSp>
      <xdr:nvGrpSpPr>
        <xdr:cNvPr id="467" name="Groupe 466">
          <a:extLst>
            <a:ext uri="{FF2B5EF4-FFF2-40B4-BE49-F238E27FC236}">
              <a16:creationId xmlns:a16="http://schemas.microsoft.com/office/drawing/2014/main" id="{15B9CFFE-6288-4F64-A877-A00582D7E9D6}"/>
            </a:ext>
          </a:extLst>
        </xdr:cNvPr>
        <xdr:cNvGrpSpPr/>
      </xdr:nvGrpSpPr>
      <xdr:grpSpPr>
        <a:xfrm>
          <a:off x="29410025" y="3660775"/>
          <a:ext cx="2120900" cy="3397251"/>
          <a:chOff x="11372850" y="7153275"/>
          <a:chExt cx="2124075" cy="3390901"/>
        </a:xfrm>
      </xdr:grpSpPr>
      <xdr:pic>
        <xdr:nvPicPr>
          <xdr:cNvPr id="468" name="Image 467">
            <a:extLst>
              <a:ext uri="{FF2B5EF4-FFF2-40B4-BE49-F238E27FC236}">
                <a16:creationId xmlns:a16="http://schemas.microsoft.com/office/drawing/2014/main" id="{161A0FB1-019C-4405-83DA-28740ED687B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469" name="ZoneTexte 468">
            <a:extLst>
              <a:ext uri="{FF2B5EF4-FFF2-40B4-BE49-F238E27FC236}">
                <a16:creationId xmlns:a16="http://schemas.microsoft.com/office/drawing/2014/main" id="{34F752A8-CF8B-463D-B37D-202AA5F70B65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D</a:t>
            </a:r>
          </a:p>
        </xdr:txBody>
      </xdr:sp>
    </xdr:grpSp>
    <xdr:clientData/>
  </xdr:twoCellAnchor>
  <xdr:twoCellAnchor>
    <xdr:from>
      <xdr:col>33</xdr:col>
      <xdr:colOff>9526</xdr:colOff>
      <xdr:row>3</xdr:row>
      <xdr:rowOff>9525</xdr:rowOff>
    </xdr:from>
    <xdr:to>
      <xdr:col>34</xdr:col>
      <xdr:colOff>9525</xdr:colOff>
      <xdr:row>4</xdr:row>
      <xdr:rowOff>9526</xdr:rowOff>
    </xdr:to>
    <xdr:grpSp>
      <xdr:nvGrpSpPr>
        <xdr:cNvPr id="470" name="Groupe 469">
          <a:extLst>
            <a:ext uri="{FF2B5EF4-FFF2-40B4-BE49-F238E27FC236}">
              <a16:creationId xmlns:a16="http://schemas.microsoft.com/office/drawing/2014/main" id="{E45A5211-831A-45B8-9B36-CAD1B243A624}"/>
            </a:ext>
          </a:extLst>
        </xdr:cNvPr>
        <xdr:cNvGrpSpPr/>
      </xdr:nvGrpSpPr>
      <xdr:grpSpPr>
        <a:xfrm>
          <a:off x="31632526" y="3660775"/>
          <a:ext cx="2111374" cy="3397251"/>
          <a:chOff x="11372850" y="7153275"/>
          <a:chExt cx="2124075" cy="3390901"/>
        </a:xfrm>
      </xdr:grpSpPr>
      <xdr:pic>
        <xdr:nvPicPr>
          <xdr:cNvPr id="471" name="Image 470">
            <a:extLst>
              <a:ext uri="{FF2B5EF4-FFF2-40B4-BE49-F238E27FC236}">
                <a16:creationId xmlns:a16="http://schemas.microsoft.com/office/drawing/2014/main" id="{75311B69-33E2-49F3-A7C0-8D7F160882C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472" name="ZoneTexte 471">
            <a:extLst>
              <a:ext uri="{FF2B5EF4-FFF2-40B4-BE49-F238E27FC236}">
                <a16:creationId xmlns:a16="http://schemas.microsoft.com/office/drawing/2014/main" id="{B21E42A4-95F1-40C7-B419-F69E738BF9D8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D</a:t>
            </a:r>
          </a:p>
        </xdr:txBody>
      </xdr:sp>
    </xdr:grpSp>
    <xdr:clientData/>
  </xdr:twoCellAnchor>
  <xdr:twoCellAnchor>
    <xdr:from>
      <xdr:col>29</xdr:col>
      <xdr:colOff>9525</xdr:colOff>
      <xdr:row>5</xdr:row>
      <xdr:rowOff>9525</xdr:rowOff>
    </xdr:from>
    <xdr:to>
      <xdr:col>30</xdr:col>
      <xdr:colOff>19050</xdr:colOff>
      <xdr:row>6</xdr:row>
      <xdr:rowOff>9526</xdr:rowOff>
    </xdr:to>
    <xdr:grpSp>
      <xdr:nvGrpSpPr>
        <xdr:cNvPr id="473" name="Groupe 472">
          <a:extLst>
            <a:ext uri="{FF2B5EF4-FFF2-40B4-BE49-F238E27FC236}">
              <a16:creationId xmlns:a16="http://schemas.microsoft.com/office/drawing/2014/main" id="{975E873A-316B-4389-AE3D-4A402ED0E278}"/>
            </a:ext>
          </a:extLst>
        </xdr:cNvPr>
        <xdr:cNvGrpSpPr/>
      </xdr:nvGrpSpPr>
      <xdr:grpSpPr>
        <a:xfrm>
          <a:off x="27187525" y="7185025"/>
          <a:ext cx="2120900" cy="3397251"/>
          <a:chOff x="11372850" y="7153275"/>
          <a:chExt cx="2124075" cy="3390901"/>
        </a:xfrm>
      </xdr:grpSpPr>
      <xdr:pic>
        <xdr:nvPicPr>
          <xdr:cNvPr id="474" name="Image 473">
            <a:extLst>
              <a:ext uri="{FF2B5EF4-FFF2-40B4-BE49-F238E27FC236}">
                <a16:creationId xmlns:a16="http://schemas.microsoft.com/office/drawing/2014/main" id="{A2D08DFD-18C1-4FA5-94BE-5435748C30A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475" name="ZoneTexte 474">
            <a:extLst>
              <a:ext uri="{FF2B5EF4-FFF2-40B4-BE49-F238E27FC236}">
                <a16:creationId xmlns:a16="http://schemas.microsoft.com/office/drawing/2014/main" id="{40717598-64B7-47BD-850F-098DEB5DCB8B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D</a:t>
            </a:r>
          </a:p>
        </xdr:txBody>
      </xdr:sp>
    </xdr:grpSp>
    <xdr:clientData/>
  </xdr:twoCellAnchor>
  <xdr:twoCellAnchor>
    <xdr:from>
      <xdr:col>31</xdr:col>
      <xdr:colOff>9525</xdr:colOff>
      <xdr:row>5</xdr:row>
      <xdr:rowOff>9525</xdr:rowOff>
    </xdr:from>
    <xdr:to>
      <xdr:col>32</xdr:col>
      <xdr:colOff>19050</xdr:colOff>
      <xdr:row>6</xdr:row>
      <xdr:rowOff>9526</xdr:rowOff>
    </xdr:to>
    <xdr:grpSp>
      <xdr:nvGrpSpPr>
        <xdr:cNvPr id="476" name="Groupe 475">
          <a:extLst>
            <a:ext uri="{FF2B5EF4-FFF2-40B4-BE49-F238E27FC236}">
              <a16:creationId xmlns:a16="http://schemas.microsoft.com/office/drawing/2014/main" id="{29379AF1-92B2-4588-96AA-83B821446C00}"/>
            </a:ext>
          </a:extLst>
        </xdr:cNvPr>
        <xdr:cNvGrpSpPr/>
      </xdr:nvGrpSpPr>
      <xdr:grpSpPr>
        <a:xfrm>
          <a:off x="29410025" y="7185025"/>
          <a:ext cx="2120900" cy="3397251"/>
          <a:chOff x="11372850" y="7153275"/>
          <a:chExt cx="2124075" cy="3390901"/>
        </a:xfrm>
      </xdr:grpSpPr>
      <xdr:pic>
        <xdr:nvPicPr>
          <xdr:cNvPr id="477" name="Image 476">
            <a:extLst>
              <a:ext uri="{FF2B5EF4-FFF2-40B4-BE49-F238E27FC236}">
                <a16:creationId xmlns:a16="http://schemas.microsoft.com/office/drawing/2014/main" id="{6D82D2F7-2E4F-4679-BBFF-D98F2E764BE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478" name="ZoneTexte 477">
            <a:extLst>
              <a:ext uri="{FF2B5EF4-FFF2-40B4-BE49-F238E27FC236}">
                <a16:creationId xmlns:a16="http://schemas.microsoft.com/office/drawing/2014/main" id="{9096127E-95C9-4523-B675-C0FEB1BDDE6C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D</a:t>
            </a:r>
          </a:p>
        </xdr:txBody>
      </xdr:sp>
    </xdr:grpSp>
    <xdr:clientData/>
  </xdr:twoCellAnchor>
  <xdr:twoCellAnchor>
    <xdr:from>
      <xdr:col>33</xdr:col>
      <xdr:colOff>9526</xdr:colOff>
      <xdr:row>5</xdr:row>
      <xdr:rowOff>9525</xdr:rowOff>
    </xdr:from>
    <xdr:to>
      <xdr:col>34</xdr:col>
      <xdr:colOff>9525</xdr:colOff>
      <xdr:row>6</xdr:row>
      <xdr:rowOff>9526</xdr:rowOff>
    </xdr:to>
    <xdr:grpSp>
      <xdr:nvGrpSpPr>
        <xdr:cNvPr id="479" name="Groupe 478">
          <a:extLst>
            <a:ext uri="{FF2B5EF4-FFF2-40B4-BE49-F238E27FC236}">
              <a16:creationId xmlns:a16="http://schemas.microsoft.com/office/drawing/2014/main" id="{0E1482F1-06C8-402E-9DAC-FD58BEE1B92A}"/>
            </a:ext>
          </a:extLst>
        </xdr:cNvPr>
        <xdr:cNvGrpSpPr/>
      </xdr:nvGrpSpPr>
      <xdr:grpSpPr>
        <a:xfrm>
          <a:off x="31632526" y="7185025"/>
          <a:ext cx="2111374" cy="3397251"/>
          <a:chOff x="11372850" y="7153275"/>
          <a:chExt cx="2124075" cy="3390901"/>
        </a:xfrm>
      </xdr:grpSpPr>
      <xdr:pic>
        <xdr:nvPicPr>
          <xdr:cNvPr id="480" name="Image 479">
            <a:extLst>
              <a:ext uri="{FF2B5EF4-FFF2-40B4-BE49-F238E27FC236}">
                <a16:creationId xmlns:a16="http://schemas.microsoft.com/office/drawing/2014/main" id="{02420B6A-CE63-4F98-93A5-E9748263806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481" name="ZoneTexte 480">
            <a:extLst>
              <a:ext uri="{FF2B5EF4-FFF2-40B4-BE49-F238E27FC236}">
                <a16:creationId xmlns:a16="http://schemas.microsoft.com/office/drawing/2014/main" id="{E0A8E608-418A-47A4-90E9-5DFB90500064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D</a:t>
            </a:r>
          </a:p>
        </xdr:txBody>
      </xdr:sp>
    </xdr:grpSp>
    <xdr:clientData/>
  </xdr:twoCellAnchor>
  <xdr:twoCellAnchor>
    <xdr:from>
      <xdr:col>36</xdr:col>
      <xdr:colOff>9525</xdr:colOff>
      <xdr:row>1</xdr:row>
      <xdr:rowOff>9525</xdr:rowOff>
    </xdr:from>
    <xdr:to>
      <xdr:col>37</xdr:col>
      <xdr:colOff>19050</xdr:colOff>
      <xdr:row>2</xdr:row>
      <xdr:rowOff>9526</xdr:rowOff>
    </xdr:to>
    <xdr:grpSp>
      <xdr:nvGrpSpPr>
        <xdr:cNvPr id="482" name="Groupe 481">
          <a:extLst>
            <a:ext uri="{FF2B5EF4-FFF2-40B4-BE49-F238E27FC236}">
              <a16:creationId xmlns:a16="http://schemas.microsoft.com/office/drawing/2014/main" id="{FD37C485-0A6F-4B61-AF87-FB4C89D8988F}"/>
            </a:ext>
          </a:extLst>
        </xdr:cNvPr>
        <xdr:cNvGrpSpPr/>
      </xdr:nvGrpSpPr>
      <xdr:grpSpPr>
        <a:xfrm>
          <a:off x="33934400" y="136525"/>
          <a:ext cx="2120900" cy="3397251"/>
          <a:chOff x="11372850" y="7153275"/>
          <a:chExt cx="2124075" cy="3390901"/>
        </a:xfrm>
      </xdr:grpSpPr>
      <xdr:pic>
        <xdr:nvPicPr>
          <xdr:cNvPr id="483" name="Image 482">
            <a:extLst>
              <a:ext uri="{FF2B5EF4-FFF2-40B4-BE49-F238E27FC236}">
                <a16:creationId xmlns:a16="http://schemas.microsoft.com/office/drawing/2014/main" id="{15ABCCBF-E6F7-41A9-B121-1522D32F00C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484" name="ZoneTexte 483">
            <a:extLst>
              <a:ext uri="{FF2B5EF4-FFF2-40B4-BE49-F238E27FC236}">
                <a16:creationId xmlns:a16="http://schemas.microsoft.com/office/drawing/2014/main" id="{F99D1171-C7D6-4F82-8AB8-C341F62AFA54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F</a:t>
            </a:r>
          </a:p>
        </xdr:txBody>
      </xdr:sp>
    </xdr:grpSp>
    <xdr:clientData/>
  </xdr:twoCellAnchor>
  <xdr:twoCellAnchor>
    <xdr:from>
      <xdr:col>38</xdr:col>
      <xdr:colOff>9525</xdr:colOff>
      <xdr:row>1</xdr:row>
      <xdr:rowOff>9525</xdr:rowOff>
    </xdr:from>
    <xdr:to>
      <xdr:col>39</xdr:col>
      <xdr:colOff>19050</xdr:colOff>
      <xdr:row>2</xdr:row>
      <xdr:rowOff>9526</xdr:rowOff>
    </xdr:to>
    <xdr:grpSp>
      <xdr:nvGrpSpPr>
        <xdr:cNvPr id="485" name="Groupe 484">
          <a:extLst>
            <a:ext uri="{FF2B5EF4-FFF2-40B4-BE49-F238E27FC236}">
              <a16:creationId xmlns:a16="http://schemas.microsoft.com/office/drawing/2014/main" id="{F2BD84DC-F7FF-4CA7-8C66-CC30B3938BB4}"/>
            </a:ext>
          </a:extLst>
        </xdr:cNvPr>
        <xdr:cNvGrpSpPr/>
      </xdr:nvGrpSpPr>
      <xdr:grpSpPr>
        <a:xfrm>
          <a:off x="36156900" y="136525"/>
          <a:ext cx="2120900" cy="3397251"/>
          <a:chOff x="11372850" y="7153275"/>
          <a:chExt cx="2124075" cy="3390901"/>
        </a:xfrm>
      </xdr:grpSpPr>
      <xdr:pic>
        <xdr:nvPicPr>
          <xdr:cNvPr id="486" name="Image 485">
            <a:extLst>
              <a:ext uri="{FF2B5EF4-FFF2-40B4-BE49-F238E27FC236}">
                <a16:creationId xmlns:a16="http://schemas.microsoft.com/office/drawing/2014/main" id="{C2F6F1FA-F6B4-4C29-BEE6-33027555E09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487" name="ZoneTexte 486">
            <a:extLst>
              <a:ext uri="{FF2B5EF4-FFF2-40B4-BE49-F238E27FC236}">
                <a16:creationId xmlns:a16="http://schemas.microsoft.com/office/drawing/2014/main" id="{084DF1C3-EB12-4CF2-BD54-E963E5D4268A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F</a:t>
            </a:r>
          </a:p>
        </xdr:txBody>
      </xdr:sp>
    </xdr:grpSp>
    <xdr:clientData/>
  </xdr:twoCellAnchor>
  <xdr:twoCellAnchor>
    <xdr:from>
      <xdr:col>40</xdr:col>
      <xdr:colOff>9526</xdr:colOff>
      <xdr:row>1</xdr:row>
      <xdr:rowOff>9525</xdr:rowOff>
    </xdr:from>
    <xdr:to>
      <xdr:col>41</xdr:col>
      <xdr:colOff>9525</xdr:colOff>
      <xdr:row>2</xdr:row>
      <xdr:rowOff>9526</xdr:rowOff>
    </xdr:to>
    <xdr:grpSp>
      <xdr:nvGrpSpPr>
        <xdr:cNvPr id="488" name="Groupe 487">
          <a:extLst>
            <a:ext uri="{FF2B5EF4-FFF2-40B4-BE49-F238E27FC236}">
              <a16:creationId xmlns:a16="http://schemas.microsoft.com/office/drawing/2014/main" id="{66C5E096-5E60-447A-8C6E-C4DDF18E6648}"/>
            </a:ext>
          </a:extLst>
        </xdr:cNvPr>
        <xdr:cNvGrpSpPr/>
      </xdr:nvGrpSpPr>
      <xdr:grpSpPr>
        <a:xfrm>
          <a:off x="38379401" y="136525"/>
          <a:ext cx="2111374" cy="3397251"/>
          <a:chOff x="11372850" y="7153275"/>
          <a:chExt cx="2124075" cy="3390901"/>
        </a:xfrm>
      </xdr:grpSpPr>
      <xdr:pic>
        <xdr:nvPicPr>
          <xdr:cNvPr id="489" name="Image 488">
            <a:extLst>
              <a:ext uri="{FF2B5EF4-FFF2-40B4-BE49-F238E27FC236}">
                <a16:creationId xmlns:a16="http://schemas.microsoft.com/office/drawing/2014/main" id="{FBE97F2E-14A8-464B-B1B1-8A2C8408CE8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490" name="ZoneTexte 489">
            <a:extLst>
              <a:ext uri="{FF2B5EF4-FFF2-40B4-BE49-F238E27FC236}">
                <a16:creationId xmlns:a16="http://schemas.microsoft.com/office/drawing/2014/main" id="{DEC43EA7-FD6C-4CCE-9FA2-B2C104C381B5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F</a:t>
            </a:r>
          </a:p>
        </xdr:txBody>
      </xdr:sp>
    </xdr:grpSp>
    <xdr:clientData/>
  </xdr:twoCellAnchor>
  <xdr:twoCellAnchor>
    <xdr:from>
      <xdr:col>36</xdr:col>
      <xdr:colOff>9525</xdr:colOff>
      <xdr:row>3</xdr:row>
      <xdr:rowOff>9525</xdr:rowOff>
    </xdr:from>
    <xdr:to>
      <xdr:col>37</xdr:col>
      <xdr:colOff>19050</xdr:colOff>
      <xdr:row>4</xdr:row>
      <xdr:rowOff>9526</xdr:rowOff>
    </xdr:to>
    <xdr:grpSp>
      <xdr:nvGrpSpPr>
        <xdr:cNvPr id="491" name="Groupe 490">
          <a:extLst>
            <a:ext uri="{FF2B5EF4-FFF2-40B4-BE49-F238E27FC236}">
              <a16:creationId xmlns:a16="http://schemas.microsoft.com/office/drawing/2014/main" id="{C83C4098-BD5A-4BDD-95C9-D2C3F04FF74B}"/>
            </a:ext>
          </a:extLst>
        </xdr:cNvPr>
        <xdr:cNvGrpSpPr/>
      </xdr:nvGrpSpPr>
      <xdr:grpSpPr>
        <a:xfrm>
          <a:off x="33934400" y="3660775"/>
          <a:ext cx="2120900" cy="3397251"/>
          <a:chOff x="11372850" y="7153275"/>
          <a:chExt cx="2124075" cy="3390901"/>
        </a:xfrm>
      </xdr:grpSpPr>
      <xdr:pic>
        <xdr:nvPicPr>
          <xdr:cNvPr id="492" name="Image 491">
            <a:extLst>
              <a:ext uri="{FF2B5EF4-FFF2-40B4-BE49-F238E27FC236}">
                <a16:creationId xmlns:a16="http://schemas.microsoft.com/office/drawing/2014/main" id="{9E268816-ACDE-43FD-B93A-CA8F5D1ECD4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493" name="ZoneTexte 492">
            <a:extLst>
              <a:ext uri="{FF2B5EF4-FFF2-40B4-BE49-F238E27FC236}">
                <a16:creationId xmlns:a16="http://schemas.microsoft.com/office/drawing/2014/main" id="{00104860-64FC-4156-BC86-49CD062F007C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G</a:t>
            </a:r>
          </a:p>
        </xdr:txBody>
      </xdr:sp>
    </xdr:grpSp>
    <xdr:clientData/>
  </xdr:twoCellAnchor>
  <xdr:twoCellAnchor>
    <xdr:from>
      <xdr:col>38</xdr:col>
      <xdr:colOff>9525</xdr:colOff>
      <xdr:row>3</xdr:row>
      <xdr:rowOff>9525</xdr:rowOff>
    </xdr:from>
    <xdr:to>
      <xdr:col>39</xdr:col>
      <xdr:colOff>19050</xdr:colOff>
      <xdr:row>4</xdr:row>
      <xdr:rowOff>9526</xdr:rowOff>
    </xdr:to>
    <xdr:grpSp>
      <xdr:nvGrpSpPr>
        <xdr:cNvPr id="494" name="Groupe 493">
          <a:extLst>
            <a:ext uri="{FF2B5EF4-FFF2-40B4-BE49-F238E27FC236}">
              <a16:creationId xmlns:a16="http://schemas.microsoft.com/office/drawing/2014/main" id="{5B2A7E15-2014-4BBA-B2E0-9436E59B1B81}"/>
            </a:ext>
          </a:extLst>
        </xdr:cNvPr>
        <xdr:cNvGrpSpPr/>
      </xdr:nvGrpSpPr>
      <xdr:grpSpPr>
        <a:xfrm>
          <a:off x="36156900" y="3660775"/>
          <a:ext cx="2120900" cy="3397251"/>
          <a:chOff x="11372850" y="7153275"/>
          <a:chExt cx="2124075" cy="3390901"/>
        </a:xfrm>
      </xdr:grpSpPr>
      <xdr:pic>
        <xdr:nvPicPr>
          <xdr:cNvPr id="495" name="Image 494">
            <a:extLst>
              <a:ext uri="{FF2B5EF4-FFF2-40B4-BE49-F238E27FC236}">
                <a16:creationId xmlns:a16="http://schemas.microsoft.com/office/drawing/2014/main" id="{E068E47E-D360-4848-90AA-ED5DD9120BB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496" name="ZoneTexte 495">
            <a:extLst>
              <a:ext uri="{FF2B5EF4-FFF2-40B4-BE49-F238E27FC236}">
                <a16:creationId xmlns:a16="http://schemas.microsoft.com/office/drawing/2014/main" id="{96D4BBD5-9AAE-4973-A178-664386ECC470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G</a:t>
            </a:r>
          </a:p>
        </xdr:txBody>
      </xdr:sp>
    </xdr:grpSp>
    <xdr:clientData/>
  </xdr:twoCellAnchor>
  <xdr:twoCellAnchor>
    <xdr:from>
      <xdr:col>40</xdr:col>
      <xdr:colOff>9526</xdr:colOff>
      <xdr:row>3</xdr:row>
      <xdr:rowOff>9525</xdr:rowOff>
    </xdr:from>
    <xdr:to>
      <xdr:col>41</xdr:col>
      <xdr:colOff>9525</xdr:colOff>
      <xdr:row>4</xdr:row>
      <xdr:rowOff>9526</xdr:rowOff>
    </xdr:to>
    <xdr:grpSp>
      <xdr:nvGrpSpPr>
        <xdr:cNvPr id="497" name="Groupe 496">
          <a:extLst>
            <a:ext uri="{FF2B5EF4-FFF2-40B4-BE49-F238E27FC236}">
              <a16:creationId xmlns:a16="http://schemas.microsoft.com/office/drawing/2014/main" id="{52656852-A5C1-4E8D-8196-0F94AA8BB510}"/>
            </a:ext>
          </a:extLst>
        </xdr:cNvPr>
        <xdr:cNvGrpSpPr/>
      </xdr:nvGrpSpPr>
      <xdr:grpSpPr>
        <a:xfrm>
          <a:off x="38379401" y="3660775"/>
          <a:ext cx="2111374" cy="3397251"/>
          <a:chOff x="11372850" y="7153275"/>
          <a:chExt cx="2124075" cy="3390901"/>
        </a:xfrm>
      </xdr:grpSpPr>
      <xdr:pic>
        <xdr:nvPicPr>
          <xdr:cNvPr id="498" name="Image 497">
            <a:extLst>
              <a:ext uri="{FF2B5EF4-FFF2-40B4-BE49-F238E27FC236}">
                <a16:creationId xmlns:a16="http://schemas.microsoft.com/office/drawing/2014/main" id="{5B186113-A17B-4BF0-8D77-2ACEF050FD8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499" name="ZoneTexte 498">
            <a:extLst>
              <a:ext uri="{FF2B5EF4-FFF2-40B4-BE49-F238E27FC236}">
                <a16:creationId xmlns:a16="http://schemas.microsoft.com/office/drawing/2014/main" id="{AF52B5D5-146A-49C4-8DC4-B471FCA8AE8B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G</a:t>
            </a:r>
          </a:p>
        </xdr:txBody>
      </xdr:sp>
    </xdr:grpSp>
    <xdr:clientData/>
  </xdr:twoCellAnchor>
  <xdr:twoCellAnchor>
    <xdr:from>
      <xdr:col>36</xdr:col>
      <xdr:colOff>9525</xdr:colOff>
      <xdr:row>5</xdr:row>
      <xdr:rowOff>9525</xdr:rowOff>
    </xdr:from>
    <xdr:to>
      <xdr:col>37</xdr:col>
      <xdr:colOff>19050</xdr:colOff>
      <xdr:row>6</xdr:row>
      <xdr:rowOff>9526</xdr:rowOff>
    </xdr:to>
    <xdr:grpSp>
      <xdr:nvGrpSpPr>
        <xdr:cNvPr id="500" name="Groupe 499">
          <a:extLst>
            <a:ext uri="{FF2B5EF4-FFF2-40B4-BE49-F238E27FC236}">
              <a16:creationId xmlns:a16="http://schemas.microsoft.com/office/drawing/2014/main" id="{D05A8DF5-D2D0-4F7E-8C81-93D0411F93C1}"/>
            </a:ext>
          </a:extLst>
        </xdr:cNvPr>
        <xdr:cNvGrpSpPr/>
      </xdr:nvGrpSpPr>
      <xdr:grpSpPr>
        <a:xfrm>
          <a:off x="33934400" y="7185025"/>
          <a:ext cx="2120900" cy="3397251"/>
          <a:chOff x="11372850" y="7153275"/>
          <a:chExt cx="2124075" cy="3390901"/>
        </a:xfrm>
      </xdr:grpSpPr>
      <xdr:pic>
        <xdr:nvPicPr>
          <xdr:cNvPr id="501" name="Image 500">
            <a:extLst>
              <a:ext uri="{FF2B5EF4-FFF2-40B4-BE49-F238E27FC236}">
                <a16:creationId xmlns:a16="http://schemas.microsoft.com/office/drawing/2014/main" id="{DE8F78C7-46C9-4423-8C00-FD10F99F34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02" name="ZoneTexte 501">
            <a:extLst>
              <a:ext uri="{FF2B5EF4-FFF2-40B4-BE49-F238E27FC236}">
                <a16:creationId xmlns:a16="http://schemas.microsoft.com/office/drawing/2014/main" id="{B34E0389-5D55-4E2D-9ABE-C3BA5456DA74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G</a:t>
            </a:r>
          </a:p>
        </xdr:txBody>
      </xdr:sp>
    </xdr:grpSp>
    <xdr:clientData/>
  </xdr:twoCellAnchor>
  <xdr:twoCellAnchor>
    <xdr:from>
      <xdr:col>38</xdr:col>
      <xdr:colOff>9525</xdr:colOff>
      <xdr:row>5</xdr:row>
      <xdr:rowOff>9525</xdr:rowOff>
    </xdr:from>
    <xdr:to>
      <xdr:col>39</xdr:col>
      <xdr:colOff>19050</xdr:colOff>
      <xdr:row>6</xdr:row>
      <xdr:rowOff>9526</xdr:rowOff>
    </xdr:to>
    <xdr:grpSp>
      <xdr:nvGrpSpPr>
        <xdr:cNvPr id="503" name="Groupe 502">
          <a:extLst>
            <a:ext uri="{FF2B5EF4-FFF2-40B4-BE49-F238E27FC236}">
              <a16:creationId xmlns:a16="http://schemas.microsoft.com/office/drawing/2014/main" id="{53B81446-7124-4CD0-A0C6-088DC0191B01}"/>
            </a:ext>
          </a:extLst>
        </xdr:cNvPr>
        <xdr:cNvGrpSpPr/>
      </xdr:nvGrpSpPr>
      <xdr:grpSpPr>
        <a:xfrm>
          <a:off x="36156900" y="7185025"/>
          <a:ext cx="2120900" cy="3397251"/>
          <a:chOff x="11372850" y="7153275"/>
          <a:chExt cx="2124075" cy="3390901"/>
        </a:xfrm>
      </xdr:grpSpPr>
      <xdr:pic>
        <xdr:nvPicPr>
          <xdr:cNvPr id="504" name="Image 503">
            <a:extLst>
              <a:ext uri="{FF2B5EF4-FFF2-40B4-BE49-F238E27FC236}">
                <a16:creationId xmlns:a16="http://schemas.microsoft.com/office/drawing/2014/main" id="{6E3C0694-86AC-41EB-A38E-7BD9536451B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05" name="ZoneTexte 504">
            <a:extLst>
              <a:ext uri="{FF2B5EF4-FFF2-40B4-BE49-F238E27FC236}">
                <a16:creationId xmlns:a16="http://schemas.microsoft.com/office/drawing/2014/main" id="{AAF6D83F-3AE7-498F-956F-927F34A0F3E9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G</a:t>
            </a:r>
          </a:p>
        </xdr:txBody>
      </xdr:sp>
    </xdr:grpSp>
    <xdr:clientData/>
  </xdr:twoCellAnchor>
  <xdr:twoCellAnchor>
    <xdr:from>
      <xdr:col>40</xdr:col>
      <xdr:colOff>9526</xdr:colOff>
      <xdr:row>5</xdr:row>
      <xdr:rowOff>9525</xdr:rowOff>
    </xdr:from>
    <xdr:to>
      <xdr:col>41</xdr:col>
      <xdr:colOff>9525</xdr:colOff>
      <xdr:row>6</xdr:row>
      <xdr:rowOff>9526</xdr:rowOff>
    </xdr:to>
    <xdr:grpSp>
      <xdr:nvGrpSpPr>
        <xdr:cNvPr id="506" name="Groupe 505">
          <a:extLst>
            <a:ext uri="{FF2B5EF4-FFF2-40B4-BE49-F238E27FC236}">
              <a16:creationId xmlns:a16="http://schemas.microsoft.com/office/drawing/2014/main" id="{41362448-1A67-4B2B-83D6-6FCFDD19F2A6}"/>
            </a:ext>
          </a:extLst>
        </xdr:cNvPr>
        <xdr:cNvGrpSpPr/>
      </xdr:nvGrpSpPr>
      <xdr:grpSpPr>
        <a:xfrm>
          <a:off x="38379401" y="7185025"/>
          <a:ext cx="2111374" cy="3397251"/>
          <a:chOff x="11372850" y="7153275"/>
          <a:chExt cx="2124075" cy="3390901"/>
        </a:xfrm>
      </xdr:grpSpPr>
      <xdr:pic>
        <xdr:nvPicPr>
          <xdr:cNvPr id="507" name="Image 506">
            <a:extLst>
              <a:ext uri="{FF2B5EF4-FFF2-40B4-BE49-F238E27FC236}">
                <a16:creationId xmlns:a16="http://schemas.microsoft.com/office/drawing/2014/main" id="{AD77369E-0E16-4F44-906F-72F44931063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08" name="ZoneTexte 507">
            <a:extLst>
              <a:ext uri="{FF2B5EF4-FFF2-40B4-BE49-F238E27FC236}">
                <a16:creationId xmlns:a16="http://schemas.microsoft.com/office/drawing/2014/main" id="{87A5CF69-7275-4CE2-87F1-30DC2D1A3086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H</a:t>
            </a:r>
          </a:p>
        </xdr:txBody>
      </xdr:sp>
    </xdr:grpSp>
    <xdr:clientData/>
  </xdr:twoCellAnchor>
  <xdr:twoCellAnchor>
    <xdr:from>
      <xdr:col>43</xdr:col>
      <xdr:colOff>9525</xdr:colOff>
      <xdr:row>1</xdr:row>
      <xdr:rowOff>9525</xdr:rowOff>
    </xdr:from>
    <xdr:to>
      <xdr:col>44</xdr:col>
      <xdr:colOff>19050</xdr:colOff>
      <xdr:row>2</xdr:row>
      <xdr:rowOff>9526</xdr:rowOff>
    </xdr:to>
    <xdr:grpSp>
      <xdr:nvGrpSpPr>
        <xdr:cNvPr id="509" name="Groupe 508">
          <a:extLst>
            <a:ext uri="{FF2B5EF4-FFF2-40B4-BE49-F238E27FC236}">
              <a16:creationId xmlns:a16="http://schemas.microsoft.com/office/drawing/2014/main" id="{F43CB6EA-DC0B-4D77-B65D-8E18A640BCAB}"/>
            </a:ext>
          </a:extLst>
        </xdr:cNvPr>
        <xdr:cNvGrpSpPr/>
      </xdr:nvGrpSpPr>
      <xdr:grpSpPr>
        <a:xfrm>
          <a:off x="40697150" y="136525"/>
          <a:ext cx="2120900" cy="3397251"/>
          <a:chOff x="11372850" y="7153275"/>
          <a:chExt cx="2124075" cy="3390901"/>
        </a:xfrm>
      </xdr:grpSpPr>
      <xdr:pic>
        <xdr:nvPicPr>
          <xdr:cNvPr id="510" name="Image 509">
            <a:extLst>
              <a:ext uri="{FF2B5EF4-FFF2-40B4-BE49-F238E27FC236}">
                <a16:creationId xmlns:a16="http://schemas.microsoft.com/office/drawing/2014/main" id="{49614B47-FEB0-475E-BAE2-533143D7F6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11" name="ZoneTexte 510">
            <a:extLst>
              <a:ext uri="{FF2B5EF4-FFF2-40B4-BE49-F238E27FC236}">
                <a16:creationId xmlns:a16="http://schemas.microsoft.com/office/drawing/2014/main" id="{6B27DE03-5436-4FBE-A9F0-D60415A7020C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H</a:t>
            </a:r>
          </a:p>
        </xdr:txBody>
      </xdr:sp>
    </xdr:grpSp>
    <xdr:clientData/>
  </xdr:twoCellAnchor>
  <xdr:twoCellAnchor>
    <xdr:from>
      <xdr:col>45</xdr:col>
      <xdr:colOff>9525</xdr:colOff>
      <xdr:row>1</xdr:row>
      <xdr:rowOff>9525</xdr:rowOff>
    </xdr:from>
    <xdr:to>
      <xdr:col>46</xdr:col>
      <xdr:colOff>19050</xdr:colOff>
      <xdr:row>2</xdr:row>
      <xdr:rowOff>9526</xdr:rowOff>
    </xdr:to>
    <xdr:grpSp>
      <xdr:nvGrpSpPr>
        <xdr:cNvPr id="512" name="Groupe 511">
          <a:extLst>
            <a:ext uri="{FF2B5EF4-FFF2-40B4-BE49-F238E27FC236}">
              <a16:creationId xmlns:a16="http://schemas.microsoft.com/office/drawing/2014/main" id="{10758838-D1BA-453D-988F-5A1BF7AFD2E4}"/>
            </a:ext>
          </a:extLst>
        </xdr:cNvPr>
        <xdr:cNvGrpSpPr/>
      </xdr:nvGrpSpPr>
      <xdr:grpSpPr>
        <a:xfrm>
          <a:off x="42919650" y="136525"/>
          <a:ext cx="2120900" cy="3397251"/>
          <a:chOff x="11372850" y="7153275"/>
          <a:chExt cx="2124075" cy="3390901"/>
        </a:xfrm>
      </xdr:grpSpPr>
      <xdr:pic>
        <xdr:nvPicPr>
          <xdr:cNvPr id="513" name="Image 512">
            <a:extLst>
              <a:ext uri="{FF2B5EF4-FFF2-40B4-BE49-F238E27FC236}">
                <a16:creationId xmlns:a16="http://schemas.microsoft.com/office/drawing/2014/main" id="{2CED9E2C-CE84-400E-B068-3D6E8F7B256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14" name="ZoneTexte 513">
            <a:extLst>
              <a:ext uri="{FF2B5EF4-FFF2-40B4-BE49-F238E27FC236}">
                <a16:creationId xmlns:a16="http://schemas.microsoft.com/office/drawing/2014/main" id="{3D6DA7B3-E609-4316-B0F2-256D3A21A880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H</a:t>
            </a:r>
          </a:p>
        </xdr:txBody>
      </xdr:sp>
    </xdr:grpSp>
    <xdr:clientData/>
  </xdr:twoCellAnchor>
  <xdr:twoCellAnchor>
    <xdr:from>
      <xdr:col>47</xdr:col>
      <xdr:colOff>9526</xdr:colOff>
      <xdr:row>1</xdr:row>
      <xdr:rowOff>9525</xdr:rowOff>
    </xdr:from>
    <xdr:to>
      <xdr:col>48</xdr:col>
      <xdr:colOff>9525</xdr:colOff>
      <xdr:row>2</xdr:row>
      <xdr:rowOff>9526</xdr:rowOff>
    </xdr:to>
    <xdr:grpSp>
      <xdr:nvGrpSpPr>
        <xdr:cNvPr id="515" name="Groupe 514">
          <a:extLst>
            <a:ext uri="{FF2B5EF4-FFF2-40B4-BE49-F238E27FC236}">
              <a16:creationId xmlns:a16="http://schemas.microsoft.com/office/drawing/2014/main" id="{EA58378A-EB3C-41B8-9711-46EE2CD0E09F}"/>
            </a:ext>
          </a:extLst>
        </xdr:cNvPr>
        <xdr:cNvGrpSpPr/>
      </xdr:nvGrpSpPr>
      <xdr:grpSpPr>
        <a:xfrm>
          <a:off x="45158026" y="136525"/>
          <a:ext cx="2111374" cy="3397251"/>
          <a:chOff x="11372850" y="7153275"/>
          <a:chExt cx="2124075" cy="3390901"/>
        </a:xfrm>
      </xdr:grpSpPr>
      <xdr:pic>
        <xdr:nvPicPr>
          <xdr:cNvPr id="516" name="Image 515">
            <a:extLst>
              <a:ext uri="{FF2B5EF4-FFF2-40B4-BE49-F238E27FC236}">
                <a16:creationId xmlns:a16="http://schemas.microsoft.com/office/drawing/2014/main" id="{B5820D4E-AFE4-4CD0-A14E-8C4433505E3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17" name="ZoneTexte 516">
            <a:extLst>
              <a:ext uri="{FF2B5EF4-FFF2-40B4-BE49-F238E27FC236}">
                <a16:creationId xmlns:a16="http://schemas.microsoft.com/office/drawing/2014/main" id="{A6BF4F69-D5BF-4F3C-A654-C5FD9F6D50EE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H</a:t>
            </a:r>
          </a:p>
        </xdr:txBody>
      </xdr:sp>
    </xdr:grpSp>
    <xdr:clientData/>
  </xdr:twoCellAnchor>
  <xdr:twoCellAnchor>
    <xdr:from>
      <xdr:col>43</xdr:col>
      <xdr:colOff>9525</xdr:colOff>
      <xdr:row>3</xdr:row>
      <xdr:rowOff>9525</xdr:rowOff>
    </xdr:from>
    <xdr:to>
      <xdr:col>44</xdr:col>
      <xdr:colOff>19050</xdr:colOff>
      <xdr:row>4</xdr:row>
      <xdr:rowOff>9526</xdr:rowOff>
    </xdr:to>
    <xdr:grpSp>
      <xdr:nvGrpSpPr>
        <xdr:cNvPr id="518" name="Groupe 517">
          <a:extLst>
            <a:ext uri="{FF2B5EF4-FFF2-40B4-BE49-F238E27FC236}">
              <a16:creationId xmlns:a16="http://schemas.microsoft.com/office/drawing/2014/main" id="{28E2EECA-70AE-440D-8EAF-60377342660D}"/>
            </a:ext>
          </a:extLst>
        </xdr:cNvPr>
        <xdr:cNvGrpSpPr/>
      </xdr:nvGrpSpPr>
      <xdr:grpSpPr>
        <a:xfrm>
          <a:off x="40697150" y="3660775"/>
          <a:ext cx="2120900" cy="3397251"/>
          <a:chOff x="11372850" y="7153275"/>
          <a:chExt cx="2124075" cy="3390901"/>
        </a:xfrm>
      </xdr:grpSpPr>
      <xdr:pic>
        <xdr:nvPicPr>
          <xdr:cNvPr id="519" name="Image 518">
            <a:extLst>
              <a:ext uri="{FF2B5EF4-FFF2-40B4-BE49-F238E27FC236}">
                <a16:creationId xmlns:a16="http://schemas.microsoft.com/office/drawing/2014/main" id="{179C529B-8268-4F1D-8E37-6A0A730698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20" name="ZoneTexte 519">
            <a:extLst>
              <a:ext uri="{FF2B5EF4-FFF2-40B4-BE49-F238E27FC236}">
                <a16:creationId xmlns:a16="http://schemas.microsoft.com/office/drawing/2014/main" id="{0F2CA4E2-D698-4BF9-AF30-6C46DB86F44B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J</a:t>
            </a:r>
          </a:p>
        </xdr:txBody>
      </xdr:sp>
    </xdr:grpSp>
    <xdr:clientData/>
  </xdr:twoCellAnchor>
  <xdr:twoCellAnchor>
    <xdr:from>
      <xdr:col>45</xdr:col>
      <xdr:colOff>9525</xdr:colOff>
      <xdr:row>3</xdr:row>
      <xdr:rowOff>9525</xdr:rowOff>
    </xdr:from>
    <xdr:to>
      <xdr:col>46</xdr:col>
      <xdr:colOff>19050</xdr:colOff>
      <xdr:row>4</xdr:row>
      <xdr:rowOff>9526</xdr:rowOff>
    </xdr:to>
    <xdr:grpSp>
      <xdr:nvGrpSpPr>
        <xdr:cNvPr id="521" name="Groupe 520">
          <a:extLst>
            <a:ext uri="{FF2B5EF4-FFF2-40B4-BE49-F238E27FC236}">
              <a16:creationId xmlns:a16="http://schemas.microsoft.com/office/drawing/2014/main" id="{DCE2EFF9-F61A-44FF-951D-3BFC37F1FA77}"/>
            </a:ext>
          </a:extLst>
        </xdr:cNvPr>
        <xdr:cNvGrpSpPr/>
      </xdr:nvGrpSpPr>
      <xdr:grpSpPr>
        <a:xfrm>
          <a:off x="42919650" y="3660775"/>
          <a:ext cx="2120900" cy="3397251"/>
          <a:chOff x="11372850" y="7153275"/>
          <a:chExt cx="2124075" cy="3390901"/>
        </a:xfrm>
      </xdr:grpSpPr>
      <xdr:pic>
        <xdr:nvPicPr>
          <xdr:cNvPr id="522" name="Image 521">
            <a:extLst>
              <a:ext uri="{FF2B5EF4-FFF2-40B4-BE49-F238E27FC236}">
                <a16:creationId xmlns:a16="http://schemas.microsoft.com/office/drawing/2014/main" id="{C7F02D61-995D-43CE-A586-C4CC1AECCFC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23" name="ZoneTexte 522">
            <a:extLst>
              <a:ext uri="{FF2B5EF4-FFF2-40B4-BE49-F238E27FC236}">
                <a16:creationId xmlns:a16="http://schemas.microsoft.com/office/drawing/2014/main" id="{AC8D8F87-D480-41B8-BA0D-5B9C0A5188F2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J</a:t>
            </a:r>
          </a:p>
        </xdr:txBody>
      </xdr:sp>
    </xdr:grpSp>
    <xdr:clientData/>
  </xdr:twoCellAnchor>
  <xdr:twoCellAnchor>
    <xdr:from>
      <xdr:col>47</xdr:col>
      <xdr:colOff>9526</xdr:colOff>
      <xdr:row>3</xdr:row>
      <xdr:rowOff>9525</xdr:rowOff>
    </xdr:from>
    <xdr:to>
      <xdr:col>48</xdr:col>
      <xdr:colOff>9525</xdr:colOff>
      <xdr:row>4</xdr:row>
      <xdr:rowOff>9526</xdr:rowOff>
    </xdr:to>
    <xdr:grpSp>
      <xdr:nvGrpSpPr>
        <xdr:cNvPr id="524" name="Groupe 523">
          <a:extLst>
            <a:ext uri="{FF2B5EF4-FFF2-40B4-BE49-F238E27FC236}">
              <a16:creationId xmlns:a16="http://schemas.microsoft.com/office/drawing/2014/main" id="{49769C71-C656-409D-8141-E50C66BE81FD}"/>
            </a:ext>
          </a:extLst>
        </xdr:cNvPr>
        <xdr:cNvGrpSpPr/>
      </xdr:nvGrpSpPr>
      <xdr:grpSpPr>
        <a:xfrm>
          <a:off x="45158026" y="3660775"/>
          <a:ext cx="2111374" cy="3397251"/>
          <a:chOff x="11372850" y="7153275"/>
          <a:chExt cx="2124075" cy="3390901"/>
        </a:xfrm>
      </xdr:grpSpPr>
      <xdr:pic>
        <xdr:nvPicPr>
          <xdr:cNvPr id="525" name="Image 524">
            <a:extLst>
              <a:ext uri="{FF2B5EF4-FFF2-40B4-BE49-F238E27FC236}">
                <a16:creationId xmlns:a16="http://schemas.microsoft.com/office/drawing/2014/main" id="{24F7EE83-1203-467D-BD8E-F7E28FC8C41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26" name="ZoneTexte 525">
            <a:extLst>
              <a:ext uri="{FF2B5EF4-FFF2-40B4-BE49-F238E27FC236}">
                <a16:creationId xmlns:a16="http://schemas.microsoft.com/office/drawing/2014/main" id="{77055DDB-B636-44BD-AEF1-61EFCD8755ED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K</a:t>
            </a:r>
          </a:p>
        </xdr:txBody>
      </xdr:sp>
    </xdr:grpSp>
    <xdr:clientData/>
  </xdr:twoCellAnchor>
  <xdr:twoCellAnchor>
    <xdr:from>
      <xdr:col>43</xdr:col>
      <xdr:colOff>9525</xdr:colOff>
      <xdr:row>5</xdr:row>
      <xdr:rowOff>9525</xdr:rowOff>
    </xdr:from>
    <xdr:to>
      <xdr:col>44</xdr:col>
      <xdr:colOff>19050</xdr:colOff>
      <xdr:row>6</xdr:row>
      <xdr:rowOff>9526</xdr:rowOff>
    </xdr:to>
    <xdr:grpSp>
      <xdr:nvGrpSpPr>
        <xdr:cNvPr id="527" name="Groupe 526">
          <a:extLst>
            <a:ext uri="{FF2B5EF4-FFF2-40B4-BE49-F238E27FC236}">
              <a16:creationId xmlns:a16="http://schemas.microsoft.com/office/drawing/2014/main" id="{E6096C7A-9907-4C42-92BA-CE1574E5F988}"/>
            </a:ext>
          </a:extLst>
        </xdr:cNvPr>
        <xdr:cNvGrpSpPr/>
      </xdr:nvGrpSpPr>
      <xdr:grpSpPr>
        <a:xfrm>
          <a:off x="40697150" y="7185025"/>
          <a:ext cx="2120900" cy="3397251"/>
          <a:chOff x="11372850" y="7153275"/>
          <a:chExt cx="2124075" cy="3390901"/>
        </a:xfrm>
      </xdr:grpSpPr>
      <xdr:pic>
        <xdr:nvPicPr>
          <xdr:cNvPr id="528" name="Image 527">
            <a:extLst>
              <a:ext uri="{FF2B5EF4-FFF2-40B4-BE49-F238E27FC236}">
                <a16:creationId xmlns:a16="http://schemas.microsoft.com/office/drawing/2014/main" id="{121B46C6-8BEB-4A60-B6EA-02F454F73C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29" name="ZoneTexte 528">
            <a:extLst>
              <a:ext uri="{FF2B5EF4-FFF2-40B4-BE49-F238E27FC236}">
                <a16:creationId xmlns:a16="http://schemas.microsoft.com/office/drawing/2014/main" id="{3F1A9C11-617B-4901-BC73-D666C7CBD18E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L</a:t>
            </a:r>
          </a:p>
        </xdr:txBody>
      </xdr:sp>
    </xdr:grpSp>
    <xdr:clientData/>
  </xdr:twoCellAnchor>
  <xdr:twoCellAnchor>
    <xdr:from>
      <xdr:col>45</xdr:col>
      <xdr:colOff>9525</xdr:colOff>
      <xdr:row>5</xdr:row>
      <xdr:rowOff>9525</xdr:rowOff>
    </xdr:from>
    <xdr:to>
      <xdr:col>46</xdr:col>
      <xdr:colOff>19050</xdr:colOff>
      <xdr:row>6</xdr:row>
      <xdr:rowOff>9526</xdr:rowOff>
    </xdr:to>
    <xdr:grpSp>
      <xdr:nvGrpSpPr>
        <xdr:cNvPr id="530" name="Groupe 529">
          <a:extLst>
            <a:ext uri="{FF2B5EF4-FFF2-40B4-BE49-F238E27FC236}">
              <a16:creationId xmlns:a16="http://schemas.microsoft.com/office/drawing/2014/main" id="{766F54EF-8807-4525-A24C-93E8D172A108}"/>
            </a:ext>
          </a:extLst>
        </xdr:cNvPr>
        <xdr:cNvGrpSpPr/>
      </xdr:nvGrpSpPr>
      <xdr:grpSpPr>
        <a:xfrm>
          <a:off x="42919650" y="7185025"/>
          <a:ext cx="2120900" cy="3397251"/>
          <a:chOff x="11372850" y="7153275"/>
          <a:chExt cx="2124075" cy="3390901"/>
        </a:xfrm>
      </xdr:grpSpPr>
      <xdr:pic>
        <xdr:nvPicPr>
          <xdr:cNvPr id="531" name="Image 530">
            <a:extLst>
              <a:ext uri="{FF2B5EF4-FFF2-40B4-BE49-F238E27FC236}">
                <a16:creationId xmlns:a16="http://schemas.microsoft.com/office/drawing/2014/main" id="{7F99DE32-0B4D-4EC2-BE57-9882F79B021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32" name="ZoneTexte 531">
            <a:extLst>
              <a:ext uri="{FF2B5EF4-FFF2-40B4-BE49-F238E27FC236}">
                <a16:creationId xmlns:a16="http://schemas.microsoft.com/office/drawing/2014/main" id="{4D8BF226-6439-4C42-99EC-68E3A692AA70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L</a:t>
            </a:r>
          </a:p>
        </xdr:txBody>
      </xdr:sp>
    </xdr:grpSp>
    <xdr:clientData/>
  </xdr:twoCellAnchor>
  <xdr:twoCellAnchor>
    <xdr:from>
      <xdr:col>47</xdr:col>
      <xdr:colOff>9526</xdr:colOff>
      <xdr:row>5</xdr:row>
      <xdr:rowOff>9525</xdr:rowOff>
    </xdr:from>
    <xdr:to>
      <xdr:col>48</xdr:col>
      <xdr:colOff>9525</xdr:colOff>
      <xdr:row>6</xdr:row>
      <xdr:rowOff>9526</xdr:rowOff>
    </xdr:to>
    <xdr:grpSp>
      <xdr:nvGrpSpPr>
        <xdr:cNvPr id="533" name="Groupe 532">
          <a:extLst>
            <a:ext uri="{FF2B5EF4-FFF2-40B4-BE49-F238E27FC236}">
              <a16:creationId xmlns:a16="http://schemas.microsoft.com/office/drawing/2014/main" id="{33E9A833-481B-4089-A33A-AC5190695731}"/>
            </a:ext>
          </a:extLst>
        </xdr:cNvPr>
        <xdr:cNvGrpSpPr/>
      </xdr:nvGrpSpPr>
      <xdr:grpSpPr>
        <a:xfrm>
          <a:off x="45158026" y="7185025"/>
          <a:ext cx="2111374" cy="3397251"/>
          <a:chOff x="11372850" y="7153275"/>
          <a:chExt cx="2124075" cy="3390901"/>
        </a:xfrm>
      </xdr:grpSpPr>
      <xdr:pic>
        <xdr:nvPicPr>
          <xdr:cNvPr id="534" name="Image 533">
            <a:extLst>
              <a:ext uri="{FF2B5EF4-FFF2-40B4-BE49-F238E27FC236}">
                <a16:creationId xmlns:a16="http://schemas.microsoft.com/office/drawing/2014/main" id="{A55E1690-2A52-429A-953B-DEAC179C5DD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35" name="ZoneTexte 534">
            <a:extLst>
              <a:ext uri="{FF2B5EF4-FFF2-40B4-BE49-F238E27FC236}">
                <a16:creationId xmlns:a16="http://schemas.microsoft.com/office/drawing/2014/main" id="{3C863D27-C894-4B5B-8986-34B387F57E3E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L</a:t>
            </a:r>
          </a:p>
        </xdr:txBody>
      </xdr:sp>
    </xdr:grpSp>
    <xdr:clientData/>
  </xdr:twoCellAnchor>
  <xdr:twoCellAnchor>
    <xdr:from>
      <xdr:col>50</xdr:col>
      <xdr:colOff>9525</xdr:colOff>
      <xdr:row>1</xdr:row>
      <xdr:rowOff>9525</xdr:rowOff>
    </xdr:from>
    <xdr:to>
      <xdr:col>51</xdr:col>
      <xdr:colOff>19050</xdr:colOff>
      <xdr:row>2</xdr:row>
      <xdr:rowOff>9526</xdr:rowOff>
    </xdr:to>
    <xdr:grpSp>
      <xdr:nvGrpSpPr>
        <xdr:cNvPr id="536" name="Groupe 535">
          <a:extLst>
            <a:ext uri="{FF2B5EF4-FFF2-40B4-BE49-F238E27FC236}">
              <a16:creationId xmlns:a16="http://schemas.microsoft.com/office/drawing/2014/main" id="{8BD71B71-B183-4C59-82A0-4858E8163098}"/>
            </a:ext>
          </a:extLst>
        </xdr:cNvPr>
        <xdr:cNvGrpSpPr/>
      </xdr:nvGrpSpPr>
      <xdr:grpSpPr>
        <a:xfrm>
          <a:off x="47523400" y="136525"/>
          <a:ext cx="2120900" cy="3397251"/>
          <a:chOff x="11372850" y="7153275"/>
          <a:chExt cx="2124075" cy="3390901"/>
        </a:xfrm>
      </xdr:grpSpPr>
      <xdr:pic>
        <xdr:nvPicPr>
          <xdr:cNvPr id="537" name="Image 536">
            <a:extLst>
              <a:ext uri="{FF2B5EF4-FFF2-40B4-BE49-F238E27FC236}">
                <a16:creationId xmlns:a16="http://schemas.microsoft.com/office/drawing/2014/main" id="{7BED3760-D8C5-425C-B310-3618E71F31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38" name="ZoneTexte 537">
            <a:extLst>
              <a:ext uri="{FF2B5EF4-FFF2-40B4-BE49-F238E27FC236}">
                <a16:creationId xmlns:a16="http://schemas.microsoft.com/office/drawing/2014/main" id="{1594BB58-215E-4747-AF5B-8FF3EA406098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L</a:t>
            </a:r>
          </a:p>
        </xdr:txBody>
      </xdr:sp>
    </xdr:grpSp>
    <xdr:clientData/>
  </xdr:twoCellAnchor>
  <xdr:twoCellAnchor>
    <xdr:from>
      <xdr:col>52</xdr:col>
      <xdr:colOff>9525</xdr:colOff>
      <xdr:row>1</xdr:row>
      <xdr:rowOff>9525</xdr:rowOff>
    </xdr:from>
    <xdr:to>
      <xdr:col>53</xdr:col>
      <xdr:colOff>19050</xdr:colOff>
      <xdr:row>2</xdr:row>
      <xdr:rowOff>9526</xdr:rowOff>
    </xdr:to>
    <xdr:grpSp>
      <xdr:nvGrpSpPr>
        <xdr:cNvPr id="539" name="Groupe 538">
          <a:extLst>
            <a:ext uri="{FF2B5EF4-FFF2-40B4-BE49-F238E27FC236}">
              <a16:creationId xmlns:a16="http://schemas.microsoft.com/office/drawing/2014/main" id="{79BA4BB1-2448-43F9-9521-FE326816EE7B}"/>
            </a:ext>
          </a:extLst>
        </xdr:cNvPr>
        <xdr:cNvGrpSpPr/>
      </xdr:nvGrpSpPr>
      <xdr:grpSpPr>
        <a:xfrm>
          <a:off x="49745900" y="136525"/>
          <a:ext cx="2120900" cy="3397251"/>
          <a:chOff x="11372850" y="7153275"/>
          <a:chExt cx="2124075" cy="3390901"/>
        </a:xfrm>
      </xdr:grpSpPr>
      <xdr:pic>
        <xdr:nvPicPr>
          <xdr:cNvPr id="540" name="Image 539">
            <a:extLst>
              <a:ext uri="{FF2B5EF4-FFF2-40B4-BE49-F238E27FC236}">
                <a16:creationId xmlns:a16="http://schemas.microsoft.com/office/drawing/2014/main" id="{5A58ADF5-A388-44D0-896D-992A07BE351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41" name="ZoneTexte 540">
            <a:extLst>
              <a:ext uri="{FF2B5EF4-FFF2-40B4-BE49-F238E27FC236}">
                <a16:creationId xmlns:a16="http://schemas.microsoft.com/office/drawing/2014/main" id="{0D2315BD-562A-48D0-B4C7-39209B1F37C5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L</a:t>
            </a:r>
          </a:p>
        </xdr:txBody>
      </xdr:sp>
    </xdr:grpSp>
    <xdr:clientData/>
  </xdr:twoCellAnchor>
  <xdr:twoCellAnchor>
    <xdr:from>
      <xdr:col>54</xdr:col>
      <xdr:colOff>9526</xdr:colOff>
      <xdr:row>1</xdr:row>
      <xdr:rowOff>9525</xdr:rowOff>
    </xdr:from>
    <xdr:to>
      <xdr:col>55</xdr:col>
      <xdr:colOff>9525</xdr:colOff>
      <xdr:row>2</xdr:row>
      <xdr:rowOff>9526</xdr:rowOff>
    </xdr:to>
    <xdr:grpSp>
      <xdr:nvGrpSpPr>
        <xdr:cNvPr id="542" name="Groupe 541">
          <a:extLst>
            <a:ext uri="{FF2B5EF4-FFF2-40B4-BE49-F238E27FC236}">
              <a16:creationId xmlns:a16="http://schemas.microsoft.com/office/drawing/2014/main" id="{0FDC6558-6459-406A-A75D-52CD883E18A7}"/>
            </a:ext>
          </a:extLst>
        </xdr:cNvPr>
        <xdr:cNvGrpSpPr/>
      </xdr:nvGrpSpPr>
      <xdr:grpSpPr>
        <a:xfrm>
          <a:off x="51984276" y="136525"/>
          <a:ext cx="2111374" cy="3397251"/>
          <a:chOff x="11372850" y="7153275"/>
          <a:chExt cx="2124075" cy="3390901"/>
        </a:xfrm>
      </xdr:grpSpPr>
      <xdr:pic>
        <xdr:nvPicPr>
          <xdr:cNvPr id="543" name="Image 542">
            <a:extLst>
              <a:ext uri="{FF2B5EF4-FFF2-40B4-BE49-F238E27FC236}">
                <a16:creationId xmlns:a16="http://schemas.microsoft.com/office/drawing/2014/main" id="{F040713A-5B43-44CC-A3E7-AD5901B988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44" name="ZoneTexte 543">
            <a:extLst>
              <a:ext uri="{FF2B5EF4-FFF2-40B4-BE49-F238E27FC236}">
                <a16:creationId xmlns:a16="http://schemas.microsoft.com/office/drawing/2014/main" id="{815C9532-E4D0-45E2-9713-02C6224AAD90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L</a:t>
            </a:r>
          </a:p>
        </xdr:txBody>
      </xdr:sp>
    </xdr:grpSp>
    <xdr:clientData/>
  </xdr:twoCellAnchor>
  <xdr:twoCellAnchor>
    <xdr:from>
      <xdr:col>50</xdr:col>
      <xdr:colOff>9525</xdr:colOff>
      <xdr:row>3</xdr:row>
      <xdr:rowOff>9525</xdr:rowOff>
    </xdr:from>
    <xdr:to>
      <xdr:col>51</xdr:col>
      <xdr:colOff>19050</xdr:colOff>
      <xdr:row>4</xdr:row>
      <xdr:rowOff>9526</xdr:rowOff>
    </xdr:to>
    <xdr:grpSp>
      <xdr:nvGrpSpPr>
        <xdr:cNvPr id="545" name="Groupe 544">
          <a:extLst>
            <a:ext uri="{FF2B5EF4-FFF2-40B4-BE49-F238E27FC236}">
              <a16:creationId xmlns:a16="http://schemas.microsoft.com/office/drawing/2014/main" id="{5B73491F-D6F6-4F84-AD57-9683F2C30A5E}"/>
            </a:ext>
          </a:extLst>
        </xdr:cNvPr>
        <xdr:cNvGrpSpPr/>
      </xdr:nvGrpSpPr>
      <xdr:grpSpPr>
        <a:xfrm>
          <a:off x="47523400" y="3660775"/>
          <a:ext cx="2120900" cy="3397251"/>
          <a:chOff x="11372850" y="7153275"/>
          <a:chExt cx="2124075" cy="3390901"/>
        </a:xfrm>
      </xdr:grpSpPr>
      <xdr:pic>
        <xdr:nvPicPr>
          <xdr:cNvPr id="546" name="Image 545">
            <a:extLst>
              <a:ext uri="{FF2B5EF4-FFF2-40B4-BE49-F238E27FC236}">
                <a16:creationId xmlns:a16="http://schemas.microsoft.com/office/drawing/2014/main" id="{8222B129-C15B-457E-A576-1C3D21335A3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47" name="ZoneTexte 546">
            <a:extLst>
              <a:ext uri="{FF2B5EF4-FFF2-40B4-BE49-F238E27FC236}">
                <a16:creationId xmlns:a16="http://schemas.microsoft.com/office/drawing/2014/main" id="{CBE0C53A-D878-446E-934D-789751F499F6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L</a:t>
            </a:r>
          </a:p>
        </xdr:txBody>
      </xdr:sp>
    </xdr:grpSp>
    <xdr:clientData/>
  </xdr:twoCellAnchor>
  <xdr:twoCellAnchor>
    <xdr:from>
      <xdr:col>52</xdr:col>
      <xdr:colOff>9525</xdr:colOff>
      <xdr:row>3</xdr:row>
      <xdr:rowOff>9525</xdr:rowOff>
    </xdr:from>
    <xdr:to>
      <xdr:col>53</xdr:col>
      <xdr:colOff>19050</xdr:colOff>
      <xdr:row>4</xdr:row>
      <xdr:rowOff>9526</xdr:rowOff>
    </xdr:to>
    <xdr:grpSp>
      <xdr:nvGrpSpPr>
        <xdr:cNvPr id="548" name="Groupe 547">
          <a:extLst>
            <a:ext uri="{FF2B5EF4-FFF2-40B4-BE49-F238E27FC236}">
              <a16:creationId xmlns:a16="http://schemas.microsoft.com/office/drawing/2014/main" id="{AC9A4878-BD54-4637-BC4C-606A3EFB7996}"/>
            </a:ext>
          </a:extLst>
        </xdr:cNvPr>
        <xdr:cNvGrpSpPr/>
      </xdr:nvGrpSpPr>
      <xdr:grpSpPr>
        <a:xfrm>
          <a:off x="49745900" y="3660775"/>
          <a:ext cx="2120900" cy="3397251"/>
          <a:chOff x="11372850" y="7153275"/>
          <a:chExt cx="2124075" cy="3390901"/>
        </a:xfrm>
      </xdr:grpSpPr>
      <xdr:pic>
        <xdr:nvPicPr>
          <xdr:cNvPr id="549" name="Image 548">
            <a:extLst>
              <a:ext uri="{FF2B5EF4-FFF2-40B4-BE49-F238E27FC236}">
                <a16:creationId xmlns:a16="http://schemas.microsoft.com/office/drawing/2014/main" id="{32A9500B-68AD-428D-8799-12EF5361029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50" name="ZoneTexte 549">
            <a:extLst>
              <a:ext uri="{FF2B5EF4-FFF2-40B4-BE49-F238E27FC236}">
                <a16:creationId xmlns:a16="http://schemas.microsoft.com/office/drawing/2014/main" id="{21165896-E51E-4290-BBE5-9F1B783CAC9D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L</a:t>
            </a:r>
          </a:p>
        </xdr:txBody>
      </xdr:sp>
    </xdr:grpSp>
    <xdr:clientData/>
  </xdr:twoCellAnchor>
  <xdr:twoCellAnchor>
    <xdr:from>
      <xdr:col>54</xdr:col>
      <xdr:colOff>9526</xdr:colOff>
      <xdr:row>3</xdr:row>
      <xdr:rowOff>9525</xdr:rowOff>
    </xdr:from>
    <xdr:to>
      <xdr:col>55</xdr:col>
      <xdr:colOff>9525</xdr:colOff>
      <xdr:row>4</xdr:row>
      <xdr:rowOff>9526</xdr:rowOff>
    </xdr:to>
    <xdr:grpSp>
      <xdr:nvGrpSpPr>
        <xdr:cNvPr id="551" name="Groupe 550">
          <a:extLst>
            <a:ext uri="{FF2B5EF4-FFF2-40B4-BE49-F238E27FC236}">
              <a16:creationId xmlns:a16="http://schemas.microsoft.com/office/drawing/2014/main" id="{3FBDC002-E78D-4101-813D-FC93895F592E}"/>
            </a:ext>
          </a:extLst>
        </xdr:cNvPr>
        <xdr:cNvGrpSpPr/>
      </xdr:nvGrpSpPr>
      <xdr:grpSpPr>
        <a:xfrm>
          <a:off x="51984276" y="3660775"/>
          <a:ext cx="2111374" cy="3397251"/>
          <a:chOff x="11372850" y="7153275"/>
          <a:chExt cx="2124075" cy="3390901"/>
        </a:xfrm>
      </xdr:grpSpPr>
      <xdr:pic>
        <xdr:nvPicPr>
          <xdr:cNvPr id="552" name="Image 551">
            <a:extLst>
              <a:ext uri="{FF2B5EF4-FFF2-40B4-BE49-F238E27FC236}">
                <a16:creationId xmlns:a16="http://schemas.microsoft.com/office/drawing/2014/main" id="{70A25EDB-6C2B-44FC-B424-3591F6523BE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53" name="ZoneTexte 552">
            <a:extLst>
              <a:ext uri="{FF2B5EF4-FFF2-40B4-BE49-F238E27FC236}">
                <a16:creationId xmlns:a16="http://schemas.microsoft.com/office/drawing/2014/main" id="{C9FF31D3-E97C-4384-BEAE-58D3A1823147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L</a:t>
            </a:r>
          </a:p>
        </xdr:txBody>
      </xdr:sp>
    </xdr:grpSp>
    <xdr:clientData/>
  </xdr:twoCellAnchor>
  <xdr:twoCellAnchor>
    <xdr:from>
      <xdr:col>50</xdr:col>
      <xdr:colOff>9525</xdr:colOff>
      <xdr:row>5</xdr:row>
      <xdr:rowOff>9525</xdr:rowOff>
    </xdr:from>
    <xdr:to>
      <xdr:col>51</xdr:col>
      <xdr:colOff>19050</xdr:colOff>
      <xdr:row>6</xdr:row>
      <xdr:rowOff>9526</xdr:rowOff>
    </xdr:to>
    <xdr:grpSp>
      <xdr:nvGrpSpPr>
        <xdr:cNvPr id="554" name="Groupe 553">
          <a:extLst>
            <a:ext uri="{FF2B5EF4-FFF2-40B4-BE49-F238E27FC236}">
              <a16:creationId xmlns:a16="http://schemas.microsoft.com/office/drawing/2014/main" id="{830EBA33-E94A-4DFB-9F91-96F80EC189FC}"/>
            </a:ext>
          </a:extLst>
        </xdr:cNvPr>
        <xdr:cNvGrpSpPr/>
      </xdr:nvGrpSpPr>
      <xdr:grpSpPr>
        <a:xfrm>
          <a:off x="47523400" y="7185025"/>
          <a:ext cx="2120900" cy="3397251"/>
          <a:chOff x="11372850" y="7153275"/>
          <a:chExt cx="2124075" cy="3390901"/>
        </a:xfrm>
      </xdr:grpSpPr>
      <xdr:pic>
        <xdr:nvPicPr>
          <xdr:cNvPr id="555" name="Image 554">
            <a:extLst>
              <a:ext uri="{FF2B5EF4-FFF2-40B4-BE49-F238E27FC236}">
                <a16:creationId xmlns:a16="http://schemas.microsoft.com/office/drawing/2014/main" id="{DC8BCA29-2FF4-4730-9217-DA58E4DB02D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56" name="ZoneTexte 555">
            <a:extLst>
              <a:ext uri="{FF2B5EF4-FFF2-40B4-BE49-F238E27FC236}">
                <a16:creationId xmlns:a16="http://schemas.microsoft.com/office/drawing/2014/main" id="{93955A17-65A1-44F3-9FF5-6B8C70C75D34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L</a:t>
            </a:r>
          </a:p>
        </xdr:txBody>
      </xdr:sp>
    </xdr:grpSp>
    <xdr:clientData/>
  </xdr:twoCellAnchor>
  <xdr:twoCellAnchor>
    <xdr:from>
      <xdr:col>52</xdr:col>
      <xdr:colOff>9525</xdr:colOff>
      <xdr:row>5</xdr:row>
      <xdr:rowOff>9525</xdr:rowOff>
    </xdr:from>
    <xdr:to>
      <xdr:col>53</xdr:col>
      <xdr:colOff>19050</xdr:colOff>
      <xdr:row>6</xdr:row>
      <xdr:rowOff>9526</xdr:rowOff>
    </xdr:to>
    <xdr:grpSp>
      <xdr:nvGrpSpPr>
        <xdr:cNvPr id="557" name="Groupe 556">
          <a:extLst>
            <a:ext uri="{FF2B5EF4-FFF2-40B4-BE49-F238E27FC236}">
              <a16:creationId xmlns:a16="http://schemas.microsoft.com/office/drawing/2014/main" id="{92B86F3C-D19B-4C55-BE30-C0A384DD4255}"/>
            </a:ext>
          </a:extLst>
        </xdr:cNvPr>
        <xdr:cNvGrpSpPr/>
      </xdr:nvGrpSpPr>
      <xdr:grpSpPr>
        <a:xfrm>
          <a:off x="49745900" y="7185025"/>
          <a:ext cx="2120900" cy="3397251"/>
          <a:chOff x="11372850" y="7153275"/>
          <a:chExt cx="2124075" cy="3390901"/>
        </a:xfrm>
      </xdr:grpSpPr>
      <xdr:pic>
        <xdr:nvPicPr>
          <xdr:cNvPr id="558" name="Image 557">
            <a:extLst>
              <a:ext uri="{FF2B5EF4-FFF2-40B4-BE49-F238E27FC236}">
                <a16:creationId xmlns:a16="http://schemas.microsoft.com/office/drawing/2014/main" id="{A9308F94-0BE4-403B-9CC5-AE4C9A08AAB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59" name="ZoneTexte 558">
            <a:extLst>
              <a:ext uri="{FF2B5EF4-FFF2-40B4-BE49-F238E27FC236}">
                <a16:creationId xmlns:a16="http://schemas.microsoft.com/office/drawing/2014/main" id="{FFA66C16-11E6-4F72-9477-3DCA813E4A6F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M</a:t>
            </a:r>
          </a:p>
        </xdr:txBody>
      </xdr:sp>
    </xdr:grpSp>
    <xdr:clientData/>
  </xdr:twoCellAnchor>
  <xdr:twoCellAnchor>
    <xdr:from>
      <xdr:col>54</xdr:col>
      <xdr:colOff>9526</xdr:colOff>
      <xdr:row>5</xdr:row>
      <xdr:rowOff>9525</xdr:rowOff>
    </xdr:from>
    <xdr:to>
      <xdr:col>55</xdr:col>
      <xdr:colOff>9525</xdr:colOff>
      <xdr:row>6</xdr:row>
      <xdr:rowOff>9526</xdr:rowOff>
    </xdr:to>
    <xdr:grpSp>
      <xdr:nvGrpSpPr>
        <xdr:cNvPr id="560" name="Groupe 559">
          <a:extLst>
            <a:ext uri="{FF2B5EF4-FFF2-40B4-BE49-F238E27FC236}">
              <a16:creationId xmlns:a16="http://schemas.microsoft.com/office/drawing/2014/main" id="{87D37DCC-BEA0-486C-B849-432E73ECCD23}"/>
            </a:ext>
          </a:extLst>
        </xdr:cNvPr>
        <xdr:cNvGrpSpPr/>
      </xdr:nvGrpSpPr>
      <xdr:grpSpPr>
        <a:xfrm>
          <a:off x="51984276" y="7185025"/>
          <a:ext cx="2111374" cy="3397251"/>
          <a:chOff x="11372850" y="7153275"/>
          <a:chExt cx="2124075" cy="3390901"/>
        </a:xfrm>
      </xdr:grpSpPr>
      <xdr:pic>
        <xdr:nvPicPr>
          <xdr:cNvPr id="561" name="Image 560">
            <a:extLst>
              <a:ext uri="{FF2B5EF4-FFF2-40B4-BE49-F238E27FC236}">
                <a16:creationId xmlns:a16="http://schemas.microsoft.com/office/drawing/2014/main" id="{BC2C455C-63E4-4E08-A3D1-D0E0705C98D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62" name="ZoneTexte 561">
            <a:extLst>
              <a:ext uri="{FF2B5EF4-FFF2-40B4-BE49-F238E27FC236}">
                <a16:creationId xmlns:a16="http://schemas.microsoft.com/office/drawing/2014/main" id="{CBBE62C6-327D-4DF9-A801-135374E49E3C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M</a:t>
            </a:r>
          </a:p>
        </xdr:txBody>
      </xdr:sp>
    </xdr:grpSp>
    <xdr:clientData/>
  </xdr:twoCellAnchor>
  <xdr:twoCellAnchor>
    <xdr:from>
      <xdr:col>57</xdr:col>
      <xdr:colOff>9525</xdr:colOff>
      <xdr:row>1</xdr:row>
      <xdr:rowOff>9525</xdr:rowOff>
    </xdr:from>
    <xdr:to>
      <xdr:col>58</xdr:col>
      <xdr:colOff>19050</xdr:colOff>
      <xdr:row>2</xdr:row>
      <xdr:rowOff>9526</xdr:rowOff>
    </xdr:to>
    <xdr:grpSp>
      <xdr:nvGrpSpPr>
        <xdr:cNvPr id="563" name="Groupe 562">
          <a:extLst>
            <a:ext uri="{FF2B5EF4-FFF2-40B4-BE49-F238E27FC236}">
              <a16:creationId xmlns:a16="http://schemas.microsoft.com/office/drawing/2014/main" id="{60AF0E03-FF1F-44F3-8994-33F0421C700E}"/>
            </a:ext>
          </a:extLst>
        </xdr:cNvPr>
        <xdr:cNvGrpSpPr/>
      </xdr:nvGrpSpPr>
      <xdr:grpSpPr>
        <a:xfrm>
          <a:off x="54317900" y="136525"/>
          <a:ext cx="2120900" cy="3397251"/>
          <a:chOff x="11372850" y="7153275"/>
          <a:chExt cx="2124075" cy="3390901"/>
        </a:xfrm>
      </xdr:grpSpPr>
      <xdr:pic>
        <xdr:nvPicPr>
          <xdr:cNvPr id="564" name="Image 563">
            <a:extLst>
              <a:ext uri="{FF2B5EF4-FFF2-40B4-BE49-F238E27FC236}">
                <a16:creationId xmlns:a16="http://schemas.microsoft.com/office/drawing/2014/main" id="{6D76D620-936F-48EA-B06E-F0732DA72DF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65" name="ZoneTexte 564">
            <a:extLst>
              <a:ext uri="{FF2B5EF4-FFF2-40B4-BE49-F238E27FC236}">
                <a16:creationId xmlns:a16="http://schemas.microsoft.com/office/drawing/2014/main" id="{45FDE4D7-BE04-4C0F-9F88-0DAD2280928D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M</a:t>
            </a:r>
          </a:p>
        </xdr:txBody>
      </xdr:sp>
    </xdr:grpSp>
    <xdr:clientData/>
  </xdr:twoCellAnchor>
  <xdr:twoCellAnchor>
    <xdr:from>
      <xdr:col>59</xdr:col>
      <xdr:colOff>9525</xdr:colOff>
      <xdr:row>1</xdr:row>
      <xdr:rowOff>9525</xdr:rowOff>
    </xdr:from>
    <xdr:to>
      <xdr:col>60</xdr:col>
      <xdr:colOff>19050</xdr:colOff>
      <xdr:row>2</xdr:row>
      <xdr:rowOff>9526</xdr:rowOff>
    </xdr:to>
    <xdr:grpSp>
      <xdr:nvGrpSpPr>
        <xdr:cNvPr id="566" name="Groupe 565">
          <a:extLst>
            <a:ext uri="{FF2B5EF4-FFF2-40B4-BE49-F238E27FC236}">
              <a16:creationId xmlns:a16="http://schemas.microsoft.com/office/drawing/2014/main" id="{66EB3563-1CA8-4D8C-A57A-29DDDBF70205}"/>
            </a:ext>
          </a:extLst>
        </xdr:cNvPr>
        <xdr:cNvGrpSpPr/>
      </xdr:nvGrpSpPr>
      <xdr:grpSpPr>
        <a:xfrm>
          <a:off x="56540400" y="136525"/>
          <a:ext cx="2120900" cy="3397251"/>
          <a:chOff x="11372850" y="7153275"/>
          <a:chExt cx="2124075" cy="3390901"/>
        </a:xfrm>
      </xdr:grpSpPr>
      <xdr:pic>
        <xdr:nvPicPr>
          <xdr:cNvPr id="567" name="Image 566">
            <a:extLst>
              <a:ext uri="{FF2B5EF4-FFF2-40B4-BE49-F238E27FC236}">
                <a16:creationId xmlns:a16="http://schemas.microsoft.com/office/drawing/2014/main" id="{79AD98E0-8626-4A00-9D2D-C526BE89B18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68" name="ZoneTexte 567">
            <a:extLst>
              <a:ext uri="{FF2B5EF4-FFF2-40B4-BE49-F238E27FC236}">
                <a16:creationId xmlns:a16="http://schemas.microsoft.com/office/drawing/2014/main" id="{028CBDEC-27DF-4AFE-893A-76B3CEBABFCE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M</a:t>
            </a:r>
          </a:p>
        </xdr:txBody>
      </xdr:sp>
    </xdr:grpSp>
    <xdr:clientData/>
  </xdr:twoCellAnchor>
  <xdr:twoCellAnchor>
    <xdr:from>
      <xdr:col>61</xdr:col>
      <xdr:colOff>9526</xdr:colOff>
      <xdr:row>1</xdr:row>
      <xdr:rowOff>9525</xdr:rowOff>
    </xdr:from>
    <xdr:to>
      <xdr:col>62</xdr:col>
      <xdr:colOff>9525</xdr:colOff>
      <xdr:row>2</xdr:row>
      <xdr:rowOff>9526</xdr:rowOff>
    </xdr:to>
    <xdr:grpSp>
      <xdr:nvGrpSpPr>
        <xdr:cNvPr id="569" name="Groupe 568">
          <a:extLst>
            <a:ext uri="{FF2B5EF4-FFF2-40B4-BE49-F238E27FC236}">
              <a16:creationId xmlns:a16="http://schemas.microsoft.com/office/drawing/2014/main" id="{6FFB0ECA-5238-44A8-A7F4-D4D8530D76F2}"/>
            </a:ext>
          </a:extLst>
        </xdr:cNvPr>
        <xdr:cNvGrpSpPr/>
      </xdr:nvGrpSpPr>
      <xdr:grpSpPr>
        <a:xfrm>
          <a:off x="58778776" y="136525"/>
          <a:ext cx="2111374" cy="3397251"/>
          <a:chOff x="11372850" y="7153275"/>
          <a:chExt cx="2124075" cy="3390901"/>
        </a:xfrm>
      </xdr:grpSpPr>
      <xdr:pic>
        <xdr:nvPicPr>
          <xdr:cNvPr id="570" name="Image 569">
            <a:extLst>
              <a:ext uri="{FF2B5EF4-FFF2-40B4-BE49-F238E27FC236}">
                <a16:creationId xmlns:a16="http://schemas.microsoft.com/office/drawing/2014/main" id="{02791C7D-FA24-4EFD-BD61-95396BC8E2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71" name="ZoneTexte 570">
            <a:extLst>
              <a:ext uri="{FF2B5EF4-FFF2-40B4-BE49-F238E27FC236}">
                <a16:creationId xmlns:a16="http://schemas.microsoft.com/office/drawing/2014/main" id="{7FB083B5-E5DB-4419-A254-C74F830A4432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M</a:t>
            </a:r>
          </a:p>
        </xdr:txBody>
      </xdr:sp>
    </xdr:grpSp>
    <xdr:clientData/>
  </xdr:twoCellAnchor>
  <xdr:twoCellAnchor>
    <xdr:from>
      <xdr:col>57</xdr:col>
      <xdr:colOff>9525</xdr:colOff>
      <xdr:row>3</xdr:row>
      <xdr:rowOff>9525</xdr:rowOff>
    </xdr:from>
    <xdr:to>
      <xdr:col>58</xdr:col>
      <xdr:colOff>19050</xdr:colOff>
      <xdr:row>4</xdr:row>
      <xdr:rowOff>9526</xdr:rowOff>
    </xdr:to>
    <xdr:grpSp>
      <xdr:nvGrpSpPr>
        <xdr:cNvPr id="572" name="Groupe 571">
          <a:extLst>
            <a:ext uri="{FF2B5EF4-FFF2-40B4-BE49-F238E27FC236}">
              <a16:creationId xmlns:a16="http://schemas.microsoft.com/office/drawing/2014/main" id="{5728D103-E02A-4ECB-943D-BD4566819C0B}"/>
            </a:ext>
          </a:extLst>
        </xdr:cNvPr>
        <xdr:cNvGrpSpPr/>
      </xdr:nvGrpSpPr>
      <xdr:grpSpPr>
        <a:xfrm>
          <a:off x="54317900" y="3660775"/>
          <a:ext cx="2120900" cy="3397251"/>
          <a:chOff x="11372850" y="7153275"/>
          <a:chExt cx="2124075" cy="3390901"/>
        </a:xfrm>
      </xdr:grpSpPr>
      <xdr:pic>
        <xdr:nvPicPr>
          <xdr:cNvPr id="573" name="Image 572">
            <a:extLst>
              <a:ext uri="{FF2B5EF4-FFF2-40B4-BE49-F238E27FC236}">
                <a16:creationId xmlns:a16="http://schemas.microsoft.com/office/drawing/2014/main" id="{080C6F2E-124A-4B05-8FE1-6BF3607BEF1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74" name="ZoneTexte 573">
            <a:extLst>
              <a:ext uri="{FF2B5EF4-FFF2-40B4-BE49-F238E27FC236}">
                <a16:creationId xmlns:a16="http://schemas.microsoft.com/office/drawing/2014/main" id="{ED389D9A-2334-4A6E-9F27-A4991AB19504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M</a:t>
            </a:r>
          </a:p>
        </xdr:txBody>
      </xdr:sp>
    </xdr:grpSp>
    <xdr:clientData/>
  </xdr:twoCellAnchor>
  <xdr:twoCellAnchor>
    <xdr:from>
      <xdr:col>59</xdr:col>
      <xdr:colOff>9525</xdr:colOff>
      <xdr:row>3</xdr:row>
      <xdr:rowOff>9525</xdr:rowOff>
    </xdr:from>
    <xdr:to>
      <xdr:col>60</xdr:col>
      <xdr:colOff>19050</xdr:colOff>
      <xdr:row>4</xdr:row>
      <xdr:rowOff>9526</xdr:rowOff>
    </xdr:to>
    <xdr:grpSp>
      <xdr:nvGrpSpPr>
        <xdr:cNvPr id="575" name="Groupe 574">
          <a:extLst>
            <a:ext uri="{FF2B5EF4-FFF2-40B4-BE49-F238E27FC236}">
              <a16:creationId xmlns:a16="http://schemas.microsoft.com/office/drawing/2014/main" id="{AE71F800-C06D-4DF2-BDA7-1F9F30E39120}"/>
            </a:ext>
          </a:extLst>
        </xdr:cNvPr>
        <xdr:cNvGrpSpPr/>
      </xdr:nvGrpSpPr>
      <xdr:grpSpPr>
        <a:xfrm>
          <a:off x="56540400" y="3660775"/>
          <a:ext cx="2120900" cy="3397251"/>
          <a:chOff x="11372850" y="7153275"/>
          <a:chExt cx="2124075" cy="3390901"/>
        </a:xfrm>
      </xdr:grpSpPr>
      <xdr:pic>
        <xdr:nvPicPr>
          <xdr:cNvPr id="576" name="Image 575">
            <a:extLst>
              <a:ext uri="{FF2B5EF4-FFF2-40B4-BE49-F238E27FC236}">
                <a16:creationId xmlns:a16="http://schemas.microsoft.com/office/drawing/2014/main" id="{F6DCA120-C6BE-41E4-85DA-B4D7865C78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77" name="ZoneTexte 576">
            <a:extLst>
              <a:ext uri="{FF2B5EF4-FFF2-40B4-BE49-F238E27FC236}">
                <a16:creationId xmlns:a16="http://schemas.microsoft.com/office/drawing/2014/main" id="{04068F04-2A6E-4296-BBF8-EAB8F74AF898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M</a:t>
            </a:r>
          </a:p>
        </xdr:txBody>
      </xdr:sp>
    </xdr:grpSp>
    <xdr:clientData/>
  </xdr:twoCellAnchor>
  <xdr:twoCellAnchor>
    <xdr:from>
      <xdr:col>61</xdr:col>
      <xdr:colOff>9526</xdr:colOff>
      <xdr:row>3</xdr:row>
      <xdr:rowOff>9525</xdr:rowOff>
    </xdr:from>
    <xdr:to>
      <xdr:col>62</xdr:col>
      <xdr:colOff>9525</xdr:colOff>
      <xdr:row>4</xdr:row>
      <xdr:rowOff>9526</xdr:rowOff>
    </xdr:to>
    <xdr:grpSp>
      <xdr:nvGrpSpPr>
        <xdr:cNvPr id="578" name="Groupe 577">
          <a:extLst>
            <a:ext uri="{FF2B5EF4-FFF2-40B4-BE49-F238E27FC236}">
              <a16:creationId xmlns:a16="http://schemas.microsoft.com/office/drawing/2014/main" id="{E643BCC7-7F7A-44DA-A4B0-8595EEDEFB73}"/>
            </a:ext>
          </a:extLst>
        </xdr:cNvPr>
        <xdr:cNvGrpSpPr/>
      </xdr:nvGrpSpPr>
      <xdr:grpSpPr>
        <a:xfrm>
          <a:off x="58778776" y="3660775"/>
          <a:ext cx="2111374" cy="3397251"/>
          <a:chOff x="11372850" y="7153275"/>
          <a:chExt cx="2124075" cy="3390901"/>
        </a:xfrm>
      </xdr:grpSpPr>
      <xdr:pic>
        <xdr:nvPicPr>
          <xdr:cNvPr id="579" name="Image 578">
            <a:extLst>
              <a:ext uri="{FF2B5EF4-FFF2-40B4-BE49-F238E27FC236}">
                <a16:creationId xmlns:a16="http://schemas.microsoft.com/office/drawing/2014/main" id="{46A55C54-7E16-4D8B-A3DD-875C17C3830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80" name="ZoneTexte 579">
            <a:extLst>
              <a:ext uri="{FF2B5EF4-FFF2-40B4-BE49-F238E27FC236}">
                <a16:creationId xmlns:a16="http://schemas.microsoft.com/office/drawing/2014/main" id="{FC96F8D3-EA04-4255-9F05-17FC6249CF78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N</a:t>
            </a:r>
          </a:p>
        </xdr:txBody>
      </xdr:sp>
    </xdr:grpSp>
    <xdr:clientData/>
  </xdr:twoCellAnchor>
  <xdr:twoCellAnchor>
    <xdr:from>
      <xdr:col>57</xdr:col>
      <xdr:colOff>9525</xdr:colOff>
      <xdr:row>5</xdr:row>
      <xdr:rowOff>9525</xdr:rowOff>
    </xdr:from>
    <xdr:to>
      <xdr:col>58</xdr:col>
      <xdr:colOff>19050</xdr:colOff>
      <xdr:row>6</xdr:row>
      <xdr:rowOff>9526</xdr:rowOff>
    </xdr:to>
    <xdr:grpSp>
      <xdr:nvGrpSpPr>
        <xdr:cNvPr id="581" name="Groupe 580">
          <a:extLst>
            <a:ext uri="{FF2B5EF4-FFF2-40B4-BE49-F238E27FC236}">
              <a16:creationId xmlns:a16="http://schemas.microsoft.com/office/drawing/2014/main" id="{912A21C2-1414-46AD-B593-55A8808774DE}"/>
            </a:ext>
          </a:extLst>
        </xdr:cNvPr>
        <xdr:cNvGrpSpPr/>
      </xdr:nvGrpSpPr>
      <xdr:grpSpPr>
        <a:xfrm>
          <a:off x="54317900" y="7185025"/>
          <a:ext cx="2120900" cy="3397251"/>
          <a:chOff x="11372850" y="7153275"/>
          <a:chExt cx="2124075" cy="3390901"/>
        </a:xfrm>
      </xdr:grpSpPr>
      <xdr:pic>
        <xdr:nvPicPr>
          <xdr:cNvPr id="582" name="Image 581">
            <a:extLst>
              <a:ext uri="{FF2B5EF4-FFF2-40B4-BE49-F238E27FC236}">
                <a16:creationId xmlns:a16="http://schemas.microsoft.com/office/drawing/2014/main" id="{C27D14BB-D2D0-46EB-9BF6-2F7EF8D877C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83" name="ZoneTexte 582">
            <a:extLst>
              <a:ext uri="{FF2B5EF4-FFF2-40B4-BE49-F238E27FC236}">
                <a16:creationId xmlns:a16="http://schemas.microsoft.com/office/drawing/2014/main" id="{77687910-8A14-472F-8225-2FC6BDD811FD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N</a:t>
            </a:r>
          </a:p>
        </xdr:txBody>
      </xdr:sp>
    </xdr:grpSp>
    <xdr:clientData/>
  </xdr:twoCellAnchor>
  <xdr:twoCellAnchor>
    <xdr:from>
      <xdr:col>59</xdr:col>
      <xdr:colOff>9525</xdr:colOff>
      <xdr:row>5</xdr:row>
      <xdr:rowOff>9525</xdr:rowOff>
    </xdr:from>
    <xdr:to>
      <xdr:col>60</xdr:col>
      <xdr:colOff>19050</xdr:colOff>
      <xdr:row>6</xdr:row>
      <xdr:rowOff>9526</xdr:rowOff>
    </xdr:to>
    <xdr:grpSp>
      <xdr:nvGrpSpPr>
        <xdr:cNvPr id="584" name="Groupe 583">
          <a:extLst>
            <a:ext uri="{FF2B5EF4-FFF2-40B4-BE49-F238E27FC236}">
              <a16:creationId xmlns:a16="http://schemas.microsoft.com/office/drawing/2014/main" id="{6D485AB6-9931-42DB-A2B5-0DFB444F5180}"/>
            </a:ext>
          </a:extLst>
        </xdr:cNvPr>
        <xdr:cNvGrpSpPr/>
      </xdr:nvGrpSpPr>
      <xdr:grpSpPr>
        <a:xfrm>
          <a:off x="56540400" y="7185025"/>
          <a:ext cx="2120900" cy="3397251"/>
          <a:chOff x="11372850" y="7153275"/>
          <a:chExt cx="2124075" cy="3390901"/>
        </a:xfrm>
      </xdr:grpSpPr>
      <xdr:pic>
        <xdr:nvPicPr>
          <xdr:cNvPr id="585" name="Image 584">
            <a:extLst>
              <a:ext uri="{FF2B5EF4-FFF2-40B4-BE49-F238E27FC236}">
                <a16:creationId xmlns:a16="http://schemas.microsoft.com/office/drawing/2014/main" id="{34D02BE9-58C2-4374-97FA-25B36F9300E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86" name="ZoneTexte 585">
            <a:extLst>
              <a:ext uri="{FF2B5EF4-FFF2-40B4-BE49-F238E27FC236}">
                <a16:creationId xmlns:a16="http://schemas.microsoft.com/office/drawing/2014/main" id="{47C5303B-6645-4D6A-B672-3BAEECB0F695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N</a:t>
            </a:r>
          </a:p>
        </xdr:txBody>
      </xdr:sp>
    </xdr:grpSp>
    <xdr:clientData/>
  </xdr:twoCellAnchor>
  <xdr:twoCellAnchor>
    <xdr:from>
      <xdr:col>61</xdr:col>
      <xdr:colOff>9526</xdr:colOff>
      <xdr:row>5</xdr:row>
      <xdr:rowOff>9525</xdr:rowOff>
    </xdr:from>
    <xdr:to>
      <xdr:col>62</xdr:col>
      <xdr:colOff>9525</xdr:colOff>
      <xdr:row>6</xdr:row>
      <xdr:rowOff>9526</xdr:rowOff>
    </xdr:to>
    <xdr:grpSp>
      <xdr:nvGrpSpPr>
        <xdr:cNvPr id="587" name="Groupe 586">
          <a:extLst>
            <a:ext uri="{FF2B5EF4-FFF2-40B4-BE49-F238E27FC236}">
              <a16:creationId xmlns:a16="http://schemas.microsoft.com/office/drawing/2014/main" id="{B1B78011-068B-4D3A-8ABC-2000EC5F003B}"/>
            </a:ext>
          </a:extLst>
        </xdr:cNvPr>
        <xdr:cNvGrpSpPr/>
      </xdr:nvGrpSpPr>
      <xdr:grpSpPr>
        <a:xfrm>
          <a:off x="58778776" y="7185025"/>
          <a:ext cx="2111374" cy="3397251"/>
          <a:chOff x="11372850" y="7153275"/>
          <a:chExt cx="2124075" cy="3390901"/>
        </a:xfrm>
      </xdr:grpSpPr>
      <xdr:pic>
        <xdr:nvPicPr>
          <xdr:cNvPr id="588" name="Image 587">
            <a:extLst>
              <a:ext uri="{FF2B5EF4-FFF2-40B4-BE49-F238E27FC236}">
                <a16:creationId xmlns:a16="http://schemas.microsoft.com/office/drawing/2014/main" id="{AF1BE63C-46D1-4F06-9B9A-80CE5B4C8F5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89" name="ZoneTexte 588">
            <a:extLst>
              <a:ext uri="{FF2B5EF4-FFF2-40B4-BE49-F238E27FC236}">
                <a16:creationId xmlns:a16="http://schemas.microsoft.com/office/drawing/2014/main" id="{EB823E5C-A8BE-423D-B9B3-76328D0B43E7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N</a:t>
            </a:r>
          </a:p>
        </xdr:txBody>
      </xdr:sp>
    </xdr:grpSp>
    <xdr:clientData/>
  </xdr:twoCellAnchor>
  <xdr:twoCellAnchor>
    <xdr:from>
      <xdr:col>64</xdr:col>
      <xdr:colOff>9525</xdr:colOff>
      <xdr:row>1</xdr:row>
      <xdr:rowOff>9525</xdr:rowOff>
    </xdr:from>
    <xdr:to>
      <xdr:col>65</xdr:col>
      <xdr:colOff>19050</xdr:colOff>
      <xdr:row>2</xdr:row>
      <xdr:rowOff>9526</xdr:rowOff>
    </xdr:to>
    <xdr:grpSp>
      <xdr:nvGrpSpPr>
        <xdr:cNvPr id="590" name="Groupe 589">
          <a:extLst>
            <a:ext uri="{FF2B5EF4-FFF2-40B4-BE49-F238E27FC236}">
              <a16:creationId xmlns:a16="http://schemas.microsoft.com/office/drawing/2014/main" id="{533C31C9-7C39-442C-8E43-38C5D070F235}"/>
            </a:ext>
          </a:extLst>
        </xdr:cNvPr>
        <xdr:cNvGrpSpPr/>
      </xdr:nvGrpSpPr>
      <xdr:grpSpPr>
        <a:xfrm>
          <a:off x="61112400" y="136525"/>
          <a:ext cx="2120900" cy="3397251"/>
          <a:chOff x="11372850" y="7153275"/>
          <a:chExt cx="2124075" cy="3390901"/>
        </a:xfrm>
      </xdr:grpSpPr>
      <xdr:pic>
        <xdr:nvPicPr>
          <xdr:cNvPr id="591" name="Image 590">
            <a:extLst>
              <a:ext uri="{FF2B5EF4-FFF2-40B4-BE49-F238E27FC236}">
                <a16:creationId xmlns:a16="http://schemas.microsoft.com/office/drawing/2014/main" id="{624E6DE5-C9BC-4772-81FE-ED26D0B966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92" name="ZoneTexte 591">
            <a:extLst>
              <a:ext uri="{FF2B5EF4-FFF2-40B4-BE49-F238E27FC236}">
                <a16:creationId xmlns:a16="http://schemas.microsoft.com/office/drawing/2014/main" id="{CE2FE933-F775-4EA3-9030-10B2F55BEC8D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N</a:t>
            </a:r>
          </a:p>
        </xdr:txBody>
      </xdr:sp>
    </xdr:grpSp>
    <xdr:clientData/>
  </xdr:twoCellAnchor>
  <xdr:twoCellAnchor>
    <xdr:from>
      <xdr:col>66</xdr:col>
      <xdr:colOff>9525</xdr:colOff>
      <xdr:row>1</xdr:row>
      <xdr:rowOff>9525</xdr:rowOff>
    </xdr:from>
    <xdr:to>
      <xdr:col>67</xdr:col>
      <xdr:colOff>19050</xdr:colOff>
      <xdr:row>2</xdr:row>
      <xdr:rowOff>9526</xdr:rowOff>
    </xdr:to>
    <xdr:grpSp>
      <xdr:nvGrpSpPr>
        <xdr:cNvPr id="593" name="Groupe 592">
          <a:extLst>
            <a:ext uri="{FF2B5EF4-FFF2-40B4-BE49-F238E27FC236}">
              <a16:creationId xmlns:a16="http://schemas.microsoft.com/office/drawing/2014/main" id="{D78F0E14-7FFE-43D0-8206-3D9F94184DDE}"/>
            </a:ext>
          </a:extLst>
        </xdr:cNvPr>
        <xdr:cNvGrpSpPr/>
      </xdr:nvGrpSpPr>
      <xdr:grpSpPr>
        <a:xfrm>
          <a:off x="63334900" y="136525"/>
          <a:ext cx="2120900" cy="3397251"/>
          <a:chOff x="11372850" y="7153275"/>
          <a:chExt cx="2124075" cy="3390901"/>
        </a:xfrm>
      </xdr:grpSpPr>
      <xdr:pic>
        <xdr:nvPicPr>
          <xdr:cNvPr id="594" name="Image 593">
            <a:extLst>
              <a:ext uri="{FF2B5EF4-FFF2-40B4-BE49-F238E27FC236}">
                <a16:creationId xmlns:a16="http://schemas.microsoft.com/office/drawing/2014/main" id="{3B7406A3-27A2-4760-83AA-04CF51B0937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95" name="ZoneTexte 594">
            <a:extLst>
              <a:ext uri="{FF2B5EF4-FFF2-40B4-BE49-F238E27FC236}">
                <a16:creationId xmlns:a16="http://schemas.microsoft.com/office/drawing/2014/main" id="{6410C935-0DC1-4188-956E-246A34131B19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N</a:t>
            </a:r>
          </a:p>
        </xdr:txBody>
      </xdr:sp>
    </xdr:grpSp>
    <xdr:clientData/>
  </xdr:twoCellAnchor>
  <xdr:twoCellAnchor>
    <xdr:from>
      <xdr:col>68</xdr:col>
      <xdr:colOff>9526</xdr:colOff>
      <xdr:row>1</xdr:row>
      <xdr:rowOff>9525</xdr:rowOff>
    </xdr:from>
    <xdr:to>
      <xdr:col>69</xdr:col>
      <xdr:colOff>9525</xdr:colOff>
      <xdr:row>2</xdr:row>
      <xdr:rowOff>9526</xdr:rowOff>
    </xdr:to>
    <xdr:grpSp>
      <xdr:nvGrpSpPr>
        <xdr:cNvPr id="596" name="Groupe 595">
          <a:extLst>
            <a:ext uri="{FF2B5EF4-FFF2-40B4-BE49-F238E27FC236}">
              <a16:creationId xmlns:a16="http://schemas.microsoft.com/office/drawing/2014/main" id="{317B686A-4041-4B65-B2F1-2E83E9CBB6D2}"/>
            </a:ext>
          </a:extLst>
        </xdr:cNvPr>
        <xdr:cNvGrpSpPr/>
      </xdr:nvGrpSpPr>
      <xdr:grpSpPr>
        <a:xfrm>
          <a:off x="65573276" y="136525"/>
          <a:ext cx="2111374" cy="3397251"/>
          <a:chOff x="11372850" y="7153275"/>
          <a:chExt cx="2124075" cy="3390901"/>
        </a:xfrm>
      </xdr:grpSpPr>
      <xdr:pic>
        <xdr:nvPicPr>
          <xdr:cNvPr id="597" name="Image 596">
            <a:extLst>
              <a:ext uri="{FF2B5EF4-FFF2-40B4-BE49-F238E27FC236}">
                <a16:creationId xmlns:a16="http://schemas.microsoft.com/office/drawing/2014/main" id="{5C4921FE-3593-43F3-B158-939394E0CC3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598" name="ZoneTexte 597">
            <a:extLst>
              <a:ext uri="{FF2B5EF4-FFF2-40B4-BE49-F238E27FC236}">
                <a16:creationId xmlns:a16="http://schemas.microsoft.com/office/drawing/2014/main" id="{6C5C0124-B52D-49F2-AAB8-E83443177B25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N</a:t>
            </a:r>
          </a:p>
        </xdr:txBody>
      </xdr:sp>
    </xdr:grpSp>
    <xdr:clientData/>
  </xdr:twoCellAnchor>
  <xdr:twoCellAnchor>
    <xdr:from>
      <xdr:col>64</xdr:col>
      <xdr:colOff>9525</xdr:colOff>
      <xdr:row>3</xdr:row>
      <xdr:rowOff>9525</xdr:rowOff>
    </xdr:from>
    <xdr:to>
      <xdr:col>65</xdr:col>
      <xdr:colOff>19050</xdr:colOff>
      <xdr:row>4</xdr:row>
      <xdr:rowOff>9526</xdr:rowOff>
    </xdr:to>
    <xdr:grpSp>
      <xdr:nvGrpSpPr>
        <xdr:cNvPr id="599" name="Groupe 598">
          <a:extLst>
            <a:ext uri="{FF2B5EF4-FFF2-40B4-BE49-F238E27FC236}">
              <a16:creationId xmlns:a16="http://schemas.microsoft.com/office/drawing/2014/main" id="{07A88B94-F5E4-4520-9FF6-A5EB9FC24B8C}"/>
            </a:ext>
          </a:extLst>
        </xdr:cNvPr>
        <xdr:cNvGrpSpPr/>
      </xdr:nvGrpSpPr>
      <xdr:grpSpPr>
        <a:xfrm>
          <a:off x="61112400" y="3660775"/>
          <a:ext cx="2120900" cy="3397251"/>
          <a:chOff x="11372850" y="7153275"/>
          <a:chExt cx="2124075" cy="3390901"/>
        </a:xfrm>
      </xdr:grpSpPr>
      <xdr:pic>
        <xdr:nvPicPr>
          <xdr:cNvPr id="600" name="Image 599">
            <a:extLst>
              <a:ext uri="{FF2B5EF4-FFF2-40B4-BE49-F238E27FC236}">
                <a16:creationId xmlns:a16="http://schemas.microsoft.com/office/drawing/2014/main" id="{0EFEE22A-EA47-4AB4-9DCE-B510C3C8A3D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01" name="ZoneTexte 600">
            <a:extLst>
              <a:ext uri="{FF2B5EF4-FFF2-40B4-BE49-F238E27FC236}">
                <a16:creationId xmlns:a16="http://schemas.microsoft.com/office/drawing/2014/main" id="{814B0AF6-70C7-420A-8E10-9847C120C3A2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N</a:t>
            </a:r>
          </a:p>
        </xdr:txBody>
      </xdr:sp>
    </xdr:grpSp>
    <xdr:clientData/>
  </xdr:twoCellAnchor>
  <xdr:twoCellAnchor>
    <xdr:from>
      <xdr:col>66</xdr:col>
      <xdr:colOff>9525</xdr:colOff>
      <xdr:row>3</xdr:row>
      <xdr:rowOff>9525</xdr:rowOff>
    </xdr:from>
    <xdr:to>
      <xdr:col>67</xdr:col>
      <xdr:colOff>19050</xdr:colOff>
      <xdr:row>4</xdr:row>
      <xdr:rowOff>9526</xdr:rowOff>
    </xdr:to>
    <xdr:grpSp>
      <xdr:nvGrpSpPr>
        <xdr:cNvPr id="602" name="Groupe 601">
          <a:extLst>
            <a:ext uri="{FF2B5EF4-FFF2-40B4-BE49-F238E27FC236}">
              <a16:creationId xmlns:a16="http://schemas.microsoft.com/office/drawing/2014/main" id="{FF1EE986-7009-46CB-8869-59CC67D830F0}"/>
            </a:ext>
          </a:extLst>
        </xdr:cNvPr>
        <xdr:cNvGrpSpPr/>
      </xdr:nvGrpSpPr>
      <xdr:grpSpPr>
        <a:xfrm>
          <a:off x="63334900" y="3660775"/>
          <a:ext cx="2120900" cy="3397251"/>
          <a:chOff x="11372850" y="7153275"/>
          <a:chExt cx="2124075" cy="3390901"/>
        </a:xfrm>
      </xdr:grpSpPr>
      <xdr:pic>
        <xdr:nvPicPr>
          <xdr:cNvPr id="603" name="Image 602">
            <a:extLst>
              <a:ext uri="{FF2B5EF4-FFF2-40B4-BE49-F238E27FC236}">
                <a16:creationId xmlns:a16="http://schemas.microsoft.com/office/drawing/2014/main" id="{277CA6CA-AD12-4028-B6CB-06C6D904CCC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04" name="ZoneTexte 603">
            <a:extLst>
              <a:ext uri="{FF2B5EF4-FFF2-40B4-BE49-F238E27FC236}">
                <a16:creationId xmlns:a16="http://schemas.microsoft.com/office/drawing/2014/main" id="{8B29180E-1361-4E43-93DA-B383C89FA41E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N</a:t>
            </a:r>
          </a:p>
        </xdr:txBody>
      </xdr:sp>
    </xdr:grpSp>
    <xdr:clientData/>
  </xdr:twoCellAnchor>
  <xdr:twoCellAnchor>
    <xdr:from>
      <xdr:col>68</xdr:col>
      <xdr:colOff>9526</xdr:colOff>
      <xdr:row>3</xdr:row>
      <xdr:rowOff>9525</xdr:rowOff>
    </xdr:from>
    <xdr:to>
      <xdr:col>69</xdr:col>
      <xdr:colOff>9525</xdr:colOff>
      <xdr:row>4</xdr:row>
      <xdr:rowOff>9526</xdr:rowOff>
    </xdr:to>
    <xdr:grpSp>
      <xdr:nvGrpSpPr>
        <xdr:cNvPr id="605" name="Groupe 604">
          <a:extLst>
            <a:ext uri="{FF2B5EF4-FFF2-40B4-BE49-F238E27FC236}">
              <a16:creationId xmlns:a16="http://schemas.microsoft.com/office/drawing/2014/main" id="{48EA49A9-D0AB-4FC0-A248-C592A69993C6}"/>
            </a:ext>
          </a:extLst>
        </xdr:cNvPr>
        <xdr:cNvGrpSpPr/>
      </xdr:nvGrpSpPr>
      <xdr:grpSpPr>
        <a:xfrm>
          <a:off x="65573276" y="3660775"/>
          <a:ext cx="2111374" cy="3397251"/>
          <a:chOff x="11372850" y="7153275"/>
          <a:chExt cx="2124075" cy="3390901"/>
        </a:xfrm>
      </xdr:grpSpPr>
      <xdr:pic>
        <xdr:nvPicPr>
          <xdr:cNvPr id="606" name="Image 605">
            <a:extLst>
              <a:ext uri="{FF2B5EF4-FFF2-40B4-BE49-F238E27FC236}">
                <a16:creationId xmlns:a16="http://schemas.microsoft.com/office/drawing/2014/main" id="{F7114504-AD18-470F-BCE0-3DB9C8939A3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07" name="ZoneTexte 606">
            <a:extLst>
              <a:ext uri="{FF2B5EF4-FFF2-40B4-BE49-F238E27FC236}">
                <a16:creationId xmlns:a16="http://schemas.microsoft.com/office/drawing/2014/main" id="{902CA437-D4A1-46E8-AE5E-0F01EF368F4D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N</a:t>
            </a:r>
          </a:p>
        </xdr:txBody>
      </xdr:sp>
    </xdr:grpSp>
    <xdr:clientData/>
  </xdr:twoCellAnchor>
  <xdr:twoCellAnchor>
    <xdr:from>
      <xdr:col>64</xdr:col>
      <xdr:colOff>9525</xdr:colOff>
      <xdr:row>5</xdr:row>
      <xdr:rowOff>9525</xdr:rowOff>
    </xdr:from>
    <xdr:to>
      <xdr:col>65</xdr:col>
      <xdr:colOff>19050</xdr:colOff>
      <xdr:row>6</xdr:row>
      <xdr:rowOff>9526</xdr:rowOff>
    </xdr:to>
    <xdr:grpSp>
      <xdr:nvGrpSpPr>
        <xdr:cNvPr id="608" name="Groupe 607">
          <a:extLst>
            <a:ext uri="{FF2B5EF4-FFF2-40B4-BE49-F238E27FC236}">
              <a16:creationId xmlns:a16="http://schemas.microsoft.com/office/drawing/2014/main" id="{77E63CB6-0648-44A2-B9E0-67BC5BA067F5}"/>
            </a:ext>
          </a:extLst>
        </xdr:cNvPr>
        <xdr:cNvGrpSpPr/>
      </xdr:nvGrpSpPr>
      <xdr:grpSpPr>
        <a:xfrm>
          <a:off x="61112400" y="7185025"/>
          <a:ext cx="2120900" cy="3397251"/>
          <a:chOff x="11372850" y="7153275"/>
          <a:chExt cx="2124075" cy="3390901"/>
        </a:xfrm>
      </xdr:grpSpPr>
      <xdr:pic>
        <xdr:nvPicPr>
          <xdr:cNvPr id="609" name="Image 608">
            <a:extLst>
              <a:ext uri="{FF2B5EF4-FFF2-40B4-BE49-F238E27FC236}">
                <a16:creationId xmlns:a16="http://schemas.microsoft.com/office/drawing/2014/main" id="{E43BB1C5-AEAF-4E27-847B-935B7CAD41A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10" name="ZoneTexte 609">
            <a:extLst>
              <a:ext uri="{FF2B5EF4-FFF2-40B4-BE49-F238E27FC236}">
                <a16:creationId xmlns:a16="http://schemas.microsoft.com/office/drawing/2014/main" id="{88E9F4C6-DEDA-49E4-A75A-68813E4C6B7F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N</a:t>
            </a:r>
          </a:p>
        </xdr:txBody>
      </xdr:sp>
    </xdr:grpSp>
    <xdr:clientData/>
  </xdr:twoCellAnchor>
  <xdr:twoCellAnchor>
    <xdr:from>
      <xdr:col>66</xdr:col>
      <xdr:colOff>9525</xdr:colOff>
      <xdr:row>5</xdr:row>
      <xdr:rowOff>9525</xdr:rowOff>
    </xdr:from>
    <xdr:to>
      <xdr:col>67</xdr:col>
      <xdr:colOff>19050</xdr:colOff>
      <xdr:row>6</xdr:row>
      <xdr:rowOff>9526</xdr:rowOff>
    </xdr:to>
    <xdr:grpSp>
      <xdr:nvGrpSpPr>
        <xdr:cNvPr id="611" name="Groupe 610">
          <a:extLst>
            <a:ext uri="{FF2B5EF4-FFF2-40B4-BE49-F238E27FC236}">
              <a16:creationId xmlns:a16="http://schemas.microsoft.com/office/drawing/2014/main" id="{BD38EA68-9DBB-47B3-A202-9747753A865C}"/>
            </a:ext>
          </a:extLst>
        </xdr:cNvPr>
        <xdr:cNvGrpSpPr/>
      </xdr:nvGrpSpPr>
      <xdr:grpSpPr>
        <a:xfrm>
          <a:off x="63334900" y="7185025"/>
          <a:ext cx="2120900" cy="3397251"/>
          <a:chOff x="11372850" y="7153275"/>
          <a:chExt cx="2124075" cy="3390901"/>
        </a:xfrm>
      </xdr:grpSpPr>
      <xdr:pic>
        <xdr:nvPicPr>
          <xdr:cNvPr id="612" name="Image 611">
            <a:extLst>
              <a:ext uri="{FF2B5EF4-FFF2-40B4-BE49-F238E27FC236}">
                <a16:creationId xmlns:a16="http://schemas.microsoft.com/office/drawing/2014/main" id="{6ED9438C-94F5-4597-AB1C-D5B730D3A0F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13" name="ZoneTexte 612">
            <a:extLst>
              <a:ext uri="{FF2B5EF4-FFF2-40B4-BE49-F238E27FC236}">
                <a16:creationId xmlns:a16="http://schemas.microsoft.com/office/drawing/2014/main" id="{9C51A55B-B8D6-418F-A11B-4A45563BBB1E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N</a:t>
            </a:r>
          </a:p>
        </xdr:txBody>
      </xdr:sp>
    </xdr:grpSp>
    <xdr:clientData/>
  </xdr:twoCellAnchor>
  <xdr:twoCellAnchor>
    <xdr:from>
      <xdr:col>68</xdr:col>
      <xdr:colOff>9526</xdr:colOff>
      <xdr:row>5</xdr:row>
      <xdr:rowOff>9525</xdr:rowOff>
    </xdr:from>
    <xdr:to>
      <xdr:col>69</xdr:col>
      <xdr:colOff>9525</xdr:colOff>
      <xdr:row>6</xdr:row>
      <xdr:rowOff>9526</xdr:rowOff>
    </xdr:to>
    <xdr:grpSp>
      <xdr:nvGrpSpPr>
        <xdr:cNvPr id="614" name="Groupe 613">
          <a:extLst>
            <a:ext uri="{FF2B5EF4-FFF2-40B4-BE49-F238E27FC236}">
              <a16:creationId xmlns:a16="http://schemas.microsoft.com/office/drawing/2014/main" id="{1C0BD042-525B-4059-B0B3-10CDB829FF0E}"/>
            </a:ext>
          </a:extLst>
        </xdr:cNvPr>
        <xdr:cNvGrpSpPr/>
      </xdr:nvGrpSpPr>
      <xdr:grpSpPr>
        <a:xfrm>
          <a:off x="65573276" y="7185025"/>
          <a:ext cx="2111374" cy="3397251"/>
          <a:chOff x="11372850" y="7153275"/>
          <a:chExt cx="2124075" cy="3390901"/>
        </a:xfrm>
      </xdr:grpSpPr>
      <xdr:pic>
        <xdr:nvPicPr>
          <xdr:cNvPr id="615" name="Image 614">
            <a:extLst>
              <a:ext uri="{FF2B5EF4-FFF2-40B4-BE49-F238E27FC236}">
                <a16:creationId xmlns:a16="http://schemas.microsoft.com/office/drawing/2014/main" id="{9E9A2253-C72E-4A2E-B093-8D40FC0CDF4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16" name="ZoneTexte 615">
            <a:extLst>
              <a:ext uri="{FF2B5EF4-FFF2-40B4-BE49-F238E27FC236}">
                <a16:creationId xmlns:a16="http://schemas.microsoft.com/office/drawing/2014/main" id="{A7813D32-5F77-4F87-9044-D12CA65D2CCB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N</a:t>
            </a:r>
          </a:p>
        </xdr:txBody>
      </xdr:sp>
    </xdr:grpSp>
    <xdr:clientData/>
  </xdr:twoCellAnchor>
  <xdr:twoCellAnchor>
    <xdr:from>
      <xdr:col>71</xdr:col>
      <xdr:colOff>9525</xdr:colOff>
      <xdr:row>1</xdr:row>
      <xdr:rowOff>9525</xdr:rowOff>
    </xdr:from>
    <xdr:to>
      <xdr:col>72</xdr:col>
      <xdr:colOff>19050</xdr:colOff>
      <xdr:row>2</xdr:row>
      <xdr:rowOff>9526</xdr:rowOff>
    </xdr:to>
    <xdr:grpSp>
      <xdr:nvGrpSpPr>
        <xdr:cNvPr id="617" name="Groupe 616">
          <a:extLst>
            <a:ext uri="{FF2B5EF4-FFF2-40B4-BE49-F238E27FC236}">
              <a16:creationId xmlns:a16="http://schemas.microsoft.com/office/drawing/2014/main" id="{0AA3CD88-4AFD-4CC7-87BE-ECD759D17FA9}"/>
            </a:ext>
          </a:extLst>
        </xdr:cNvPr>
        <xdr:cNvGrpSpPr/>
      </xdr:nvGrpSpPr>
      <xdr:grpSpPr>
        <a:xfrm>
          <a:off x="67906900" y="136525"/>
          <a:ext cx="2120900" cy="3397251"/>
          <a:chOff x="11372850" y="7153275"/>
          <a:chExt cx="2124075" cy="3390901"/>
        </a:xfrm>
      </xdr:grpSpPr>
      <xdr:pic>
        <xdr:nvPicPr>
          <xdr:cNvPr id="618" name="Image 617">
            <a:extLst>
              <a:ext uri="{FF2B5EF4-FFF2-40B4-BE49-F238E27FC236}">
                <a16:creationId xmlns:a16="http://schemas.microsoft.com/office/drawing/2014/main" id="{E3187EE4-251C-4E2B-BFBE-1D1B83D3A97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19" name="ZoneTexte 618">
            <a:extLst>
              <a:ext uri="{FF2B5EF4-FFF2-40B4-BE49-F238E27FC236}">
                <a16:creationId xmlns:a16="http://schemas.microsoft.com/office/drawing/2014/main" id="{B031A499-75F3-4E74-A950-17B1F7290711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N</a:t>
            </a:r>
          </a:p>
        </xdr:txBody>
      </xdr:sp>
    </xdr:grpSp>
    <xdr:clientData/>
  </xdr:twoCellAnchor>
  <xdr:twoCellAnchor>
    <xdr:from>
      <xdr:col>73</xdr:col>
      <xdr:colOff>9525</xdr:colOff>
      <xdr:row>1</xdr:row>
      <xdr:rowOff>9525</xdr:rowOff>
    </xdr:from>
    <xdr:to>
      <xdr:col>74</xdr:col>
      <xdr:colOff>19050</xdr:colOff>
      <xdr:row>2</xdr:row>
      <xdr:rowOff>9526</xdr:rowOff>
    </xdr:to>
    <xdr:grpSp>
      <xdr:nvGrpSpPr>
        <xdr:cNvPr id="620" name="Groupe 619">
          <a:extLst>
            <a:ext uri="{FF2B5EF4-FFF2-40B4-BE49-F238E27FC236}">
              <a16:creationId xmlns:a16="http://schemas.microsoft.com/office/drawing/2014/main" id="{E5D6E409-C9DA-4768-94B0-C5C91C44254F}"/>
            </a:ext>
          </a:extLst>
        </xdr:cNvPr>
        <xdr:cNvGrpSpPr/>
      </xdr:nvGrpSpPr>
      <xdr:grpSpPr>
        <a:xfrm>
          <a:off x="70129400" y="136525"/>
          <a:ext cx="2120900" cy="3397251"/>
          <a:chOff x="11372850" y="7153275"/>
          <a:chExt cx="2124075" cy="3390901"/>
        </a:xfrm>
      </xdr:grpSpPr>
      <xdr:pic>
        <xdr:nvPicPr>
          <xdr:cNvPr id="621" name="Image 620">
            <a:extLst>
              <a:ext uri="{FF2B5EF4-FFF2-40B4-BE49-F238E27FC236}">
                <a16:creationId xmlns:a16="http://schemas.microsoft.com/office/drawing/2014/main" id="{B98DE8AD-D11A-4E13-B42A-B2A8B950590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22" name="ZoneTexte 621">
            <a:extLst>
              <a:ext uri="{FF2B5EF4-FFF2-40B4-BE49-F238E27FC236}">
                <a16:creationId xmlns:a16="http://schemas.microsoft.com/office/drawing/2014/main" id="{27D3CB4E-BD1A-4275-BA55-1EBDF509CD01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P</a:t>
            </a:r>
          </a:p>
        </xdr:txBody>
      </xdr:sp>
    </xdr:grpSp>
    <xdr:clientData/>
  </xdr:twoCellAnchor>
  <xdr:twoCellAnchor>
    <xdr:from>
      <xdr:col>75</xdr:col>
      <xdr:colOff>9526</xdr:colOff>
      <xdr:row>1</xdr:row>
      <xdr:rowOff>9525</xdr:rowOff>
    </xdr:from>
    <xdr:to>
      <xdr:col>76</xdr:col>
      <xdr:colOff>9525</xdr:colOff>
      <xdr:row>2</xdr:row>
      <xdr:rowOff>9526</xdr:rowOff>
    </xdr:to>
    <xdr:grpSp>
      <xdr:nvGrpSpPr>
        <xdr:cNvPr id="623" name="Groupe 622">
          <a:extLst>
            <a:ext uri="{FF2B5EF4-FFF2-40B4-BE49-F238E27FC236}">
              <a16:creationId xmlns:a16="http://schemas.microsoft.com/office/drawing/2014/main" id="{EA3CB8CA-A45E-40A9-8DC3-C48427EC4F47}"/>
            </a:ext>
          </a:extLst>
        </xdr:cNvPr>
        <xdr:cNvGrpSpPr/>
      </xdr:nvGrpSpPr>
      <xdr:grpSpPr>
        <a:xfrm>
          <a:off x="72367776" y="136525"/>
          <a:ext cx="2111374" cy="3397251"/>
          <a:chOff x="11372850" y="7153275"/>
          <a:chExt cx="2124075" cy="3390901"/>
        </a:xfrm>
      </xdr:grpSpPr>
      <xdr:pic>
        <xdr:nvPicPr>
          <xdr:cNvPr id="624" name="Image 623">
            <a:extLst>
              <a:ext uri="{FF2B5EF4-FFF2-40B4-BE49-F238E27FC236}">
                <a16:creationId xmlns:a16="http://schemas.microsoft.com/office/drawing/2014/main" id="{A648F6C2-01C0-4B94-9461-3A40885ADCB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25" name="ZoneTexte 624">
            <a:extLst>
              <a:ext uri="{FF2B5EF4-FFF2-40B4-BE49-F238E27FC236}">
                <a16:creationId xmlns:a16="http://schemas.microsoft.com/office/drawing/2014/main" id="{941B30B4-0113-40FA-893B-D2D75E9F08B7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P</a:t>
            </a:r>
          </a:p>
        </xdr:txBody>
      </xdr:sp>
    </xdr:grpSp>
    <xdr:clientData/>
  </xdr:twoCellAnchor>
  <xdr:twoCellAnchor>
    <xdr:from>
      <xdr:col>71</xdr:col>
      <xdr:colOff>9525</xdr:colOff>
      <xdr:row>3</xdr:row>
      <xdr:rowOff>9525</xdr:rowOff>
    </xdr:from>
    <xdr:to>
      <xdr:col>72</xdr:col>
      <xdr:colOff>19050</xdr:colOff>
      <xdr:row>4</xdr:row>
      <xdr:rowOff>9526</xdr:rowOff>
    </xdr:to>
    <xdr:grpSp>
      <xdr:nvGrpSpPr>
        <xdr:cNvPr id="626" name="Groupe 625">
          <a:extLst>
            <a:ext uri="{FF2B5EF4-FFF2-40B4-BE49-F238E27FC236}">
              <a16:creationId xmlns:a16="http://schemas.microsoft.com/office/drawing/2014/main" id="{0A8E6675-B76B-439F-83ED-DC7D82341B32}"/>
            </a:ext>
          </a:extLst>
        </xdr:cNvPr>
        <xdr:cNvGrpSpPr/>
      </xdr:nvGrpSpPr>
      <xdr:grpSpPr>
        <a:xfrm>
          <a:off x="67906900" y="3660775"/>
          <a:ext cx="2120900" cy="3397251"/>
          <a:chOff x="11372850" y="7153275"/>
          <a:chExt cx="2124075" cy="3390901"/>
        </a:xfrm>
      </xdr:grpSpPr>
      <xdr:pic>
        <xdr:nvPicPr>
          <xdr:cNvPr id="627" name="Image 626">
            <a:extLst>
              <a:ext uri="{FF2B5EF4-FFF2-40B4-BE49-F238E27FC236}">
                <a16:creationId xmlns:a16="http://schemas.microsoft.com/office/drawing/2014/main" id="{1BB7C545-A641-4BF6-8B4B-A7A312B6861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28" name="ZoneTexte 627">
            <a:extLst>
              <a:ext uri="{FF2B5EF4-FFF2-40B4-BE49-F238E27FC236}">
                <a16:creationId xmlns:a16="http://schemas.microsoft.com/office/drawing/2014/main" id="{2DE441FD-9F9D-445C-AB43-265C08ACD449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P</a:t>
            </a:r>
          </a:p>
        </xdr:txBody>
      </xdr:sp>
    </xdr:grpSp>
    <xdr:clientData/>
  </xdr:twoCellAnchor>
  <xdr:twoCellAnchor>
    <xdr:from>
      <xdr:col>73</xdr:col>
      <xdr:colOff>9525</xdr:colOff>
      <xdr:row>3</xdr:row>
      <xdr:rowOff>9525</xdr:rowOff>
    </xdr:from>
    <xdr:to>
      <xdr:col>74</xdr:col>
      <xdr:colOff>19050</xdr:colOff>
      <xdr:row>4</xdr:row>
      <xdr:rowOff>9526</xdr:rowOff>
    </xdr:to>
    <xdr:grpSp>
      <xdr:nvGrpSpPr>
        <xdr:cNvPr id="629" name="Groupe 628">
          <a:extLst>
            <a:ext uri="{FF2B5EF4-FFF2-40B4-BE49-F238E27FC236}">
              <a16:creationId xmlns:a16="http://schemas.microsoft.com/office/drawing/2014/main" id="{0EAFF806-C958-4A6B-9808-C34CEB544CE3}"/>
            </a:ext>
          </a:extLst>
        </xdr:cNvPr>
        <xdr:cNvGrpSpPr/>
      </xdr:nvGrpSpPr>
      <xdr:grpSpPr>
        <a:xfrm>
          <a:off x="70129400" y="3660775"/>
          <a:ext cx="2120900" cy="3397251"/>
          <a:chOff x="11372850" y="7153275"/>
          <a:chExt cx="2124075" cy="3390901"/>
        </a:xfrm>
      </xdr:grpSpPr>
      <xdr:pic>
        <xdr:nvPicPr>
          <xdr:cNvPr id="630" name="Image 629">
            <a:extLst>
              <a:ext uri="{FF2B5EF4-FFF2-40B4-BE49-F238E27FC236}">
                <a16:creationId xmlns:a16="http://schemas.microsoft.com/office/drawing/2014/main" id="{3095A199-A5E4-4526-B8BB-2E0004455DC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31" name="ZoneTexte 630">
            <a:extLst>
              <a:ext uri="{FF2B5EF4-FFF2-40B4-BE49-F238E27FC236}">
                <a16:creationId xmlns:a16="http://schemas.microsoft.com/office/drawing/2014/main" id="{3DCB9E70-34E0-45DB-933C-7B393550CC4C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P</a:t>
            </a:r>
          </a:p>
        </xdr:txBody>
      </xdr:sp>
    </xdr:grpSp>
    <xdr:clientData/>
  </xdr:twoCellAnchor>
  <xdr:twoCellAnchor>
    <xdr:from>
      <xdr:col>75</xdr:col>
      <xdr:colOff>9526</xdr:colOff>
      <xdr:row>3</xdr:row>
      <xdr:rowOff>9525</xdr:rowOff>
    </xdr:from>
    <xdr:to>
      <xdr:col>76</xdr:col>
      <xdr:colOff>9525</xdr:colOff>
      <xdr:row>4</xdr:row>
      <xdr:rowOff>9526</xdr:rowOff>
    </xdr:to>
    <xdr:grpSp>
      <xdr:nvGrpSpPr>
        <xdr:cNvPr id="632" name="Groupe 631">
          <a:extLst>
            <a:ext uri="{FF2B5EF4-FFF2-40B4-BE49-F238E27FC236}">
              <a16:creationId xmlns:a16="http://schemas.microsoft.com/office/drawing/2014/main" id="{7918E84A-79BF-4ECF-A138-A7971C2FAD3F}"/>
            </a:ext>
          </a:extLst>
        </xdr:cNvPr>
        <xdr:cNvGrpSpPr/>
      </xdr:nvGrpSpPr>
      <xdr:grpSpPr>
        <a:xfrm>
          <a:off x="72367776" y="3660775"/>
          <a:ext cx="2111374" cy="3397251"/>
          <a:chOff x="11372850" y="7153275"/>
          <a:chExt cx="2124075" cy="3390901"/>
        </a:xfrm>
      </xdr:grpSpPr>
      <xdr:pic>
        <xdr:nvPicPr>
          <xdr:cNvPr id="633" name="Image 632">
            <a:extLst>
              <a:ext uri="{FF2B5EF4-FFF2-40B4-BE49-F238E27FC236}">
                <a16:creationId xmlns:a16="http://schemas.microsoft.com/office/drawing/2014/main" id="{AD19E796-065C-45F5-AAC5-E5B4363636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34" name="ZoneTexte 633">
            <a:extLst>
              <a:ext uri="{FF2B5EF4-FFF2-40B4-BE49-F238E27FC236}">
                <a16:creationId xmlns:a16="http://schemas.microsoft.com/office/drawing/2014/main" id="{4BD156BF-B423-4E09-8293-A83E0D0B533D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P</a:t>
            </a:r>
          </a:p>
        </xdr:txBody>
      </xdr:sp>
    </xdr:grpSp>
    <xdr:clientData/>
  </xdr:twoCellAnchor>
  <xdr:twoCellAnchor>
    <xdr:from>
      <xdr:col>71</xdr:col>
      <xdr:colOff>9525</xdr:colOff>
      <xdr:row>5</xdr:row>
      <xdr:rowOff>9525</xdr:rowOff>
    </xdr:from>
    <xdr:to>
      <xdr:col>72</xdr:col>
      <xdr:colOff>19050</xdr:colOff>
      <xdr:row>6</xdr:row>
      <xdr:rowOff>9526</xdr:rowOff>
    </xdr:to>
    <xdr:grpSp>
      <xdr:nvGrpSpPr>
        <xdr:cNvPr id="635" name="Groupe 634">
          <a:extLst>
            <a:ext uri="{FF2B5EF4-FFF2-40B4-BE49-F238E27FC236}">
              <a16:creationId xmlns:a16="http://schemas.microsoft.com/office/drawing/2014/main" id="{06B0F4B7-B7AE-4027-A60E-EDEF2D604F30}"/>
            </a:ext>
          </a:extLst>
        </xdr:cNvPr>
        <xdr:cNvGrpSpPr/>
      </xdr:nvGrpSpPr>
      <xdr:grpSpPr>
        <a:xfrm>
          <a:off x="67906900" y="7185025"/>
          <a:ext cx="2120900" cy="3397251"/>
          <a:chOff x="11372850" y="7153275"/>
          <a:chExt cx="2124075" cy="3390901"/>
        </a:xfrm>
      </xdr:grpSpPr>
      <xdr:pic>
        <xdr:nvPicPr>
          <xdr:cNvPr id="636" name="Image 635">
            <a:extLst>
              <a:ext uri="{FF2B5EF4-FFF2-40B4-BE49-F238E27FC236}">
                <a16:creationId xmlns:a16="http://schemas.microsoft.com/office/drawing/2014/main" id="{55DE52E9-3268-400F-8CAF-424736EECF8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37" name="ZoneTexte 636">
            <a:extLst>
              <a:ext uri="{FF2B5EF4-FFF2-40B4-BE49-F238E27FC236}">
                <a16:creationId xmlns:a16="http://schemas.microsoft.com/office/drawing/2014/main" id="{0B10B7C3-4B2A-4E51-8AFA-70A39F7978B5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P</a:t>
            </a:r>
          </a:p>
        </xdr:txBody>
      </xdr:sp>
    </xdr:grpSp>
    <xdr:clientData/>
  </xdr:twoCellAnchor>
  <xdr:twoCellAnchor>
    <xdr:from>
      <xdr:col>73</xdr:col>
      <xdr:colOff>9525</xdr:colOff>
      <xdr:row>5</xdr:row>
      <xdr:rowOff>9525</xdr:rowOff>
    </xdr:from>
    <xdr:to>
      <xdr:col>74</xdr:col>
      <xdr:colOff>19050</xdr:colOff>
      <xdr:row>6</xdr:row>
      <xdr:rowOff>9526</xdr:rowOff>
    </xdr:to>
    <xdr:grpSp>
      <xdr:nvGrpSpPr>
        <xdr:cNvPr id="638" name="Groupe 637">
          <a:extLst>
            <a:ext uri="{FF2B5EF4-FFF2-40B4-BE49-F238E27FC236}">
              <a16:creationId xmlns:a16="http://schemas.microsoft.com/office/drawing/2014/main" id="{4219B1D2-20B1-42B2-A493-D404F7D750CC}"/>
            </a:ext>
          </a:extLst>
        </xdr:cNvPr>
        <xdr:cNvGrpSpPr/>
      </xdr:nvGrpSpPr>
      <xdr:grpSpPr>
        <a:xfrm>
          <a:off x="70129400" y="7185025"/>
          <a:ext cx="2120900" cy="3397251"/>
          <a:chOff x="11372850" y="7153275"/>
          <a:chExt cx="2124075" cy="3390901"/>
        </a:xfrm>
      </xdr:grpSpPr>
      <xdr:pic>
        <xdr:nvPicPr>
          <xdr:cNvPr id="639" name="Image 638">
            <a:extLst>
              <a:ext uri="{FF2B5EF4-FFF2-40B4-BE49-F238E27FC236}">
                <a16:creationId xmlns:a16="http://schemas.microsoft.com/office/drawing/2014/main" id="{477963A9-585D-40A0-8CB5-DF98F6CA384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40" name="ZoneTexte 639">
            <a:extLst>
              <a:ext uri="{FF2B5EF4-FFF2-40B4-BE49-F238E27FC236}">
                <a16:creationId xmlns:a16="http://schemas.microsoft.com/office/drawing/2014/main" id="{599F2A6E-B077-4C2A-9E77-621B87164344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P</a:t>
            </a:r>
          </a:p>
        </xdr:txBody>
      </xdr:sp>
    </xdr:grpSp>
    <xdr:clientData/>
  </xdr:twoCellAnchor>
  <xdr:twoCellAnchor>
    <xdr:from>
      <xdr:col>75</xdr:col>
      <xdr:colOff>9526</xdr:colOff>
      <xdr:row>5</xdr:row>
      <xdr:rowOff>9525</xdr:rowOff>
    </xdr:from>
    <xdr:to>
      <xdr:col>76</xdr:col>
      <xdr:colOff>9525</xdr:colOff>
      <xdr:row>6</xdr:row>
      <xdr:rowOff>9526</xdr:rowOff>
    </xdr:to>
    <xdr:grpSp>
      <xdr:nvGrpSpPr>
        <xdr:cNvPr id="641" name="Groupe 640">
          <a:extLst>
            <a:ext uri="{FF2B5EF4-FFF2-40B4-BE49-F238E27FC236}">
              <a16:creationId xmlns:a16="http://schemas.microsoft.com/office/drawing/2014/main" id="{44DE8FA4-5FCC-4217-A605-A29427AE599B}"/>
            </a:ext>
          </a:extLst>
        </xdr:cNvPr>
        <xdr:cNvGrpSpPr/>
      </xdr:nvGrpSpPr>
      <xdr:grpSpPr>
        <a:xfrm>
          <a:off x="72367776" y="7185025"/>
          <a:ext cx="2111374" cy="3397251"/>
          <a:chOff x="11372850" y="7153275"/>
          <a:chExt cx="2124075" cy="3390901"/>
        </a:xfrm>
      </xdr:grpSpPr>
      <xdr:pic>
        <xdr:nvPicPr>
          <xdr:cNvPr id="642" name="Image 641">
            <a:extLst>
              <a:ext uri="{FF2B5EF4-FFF2-40B4-BE49-F238E27FC236}">
                <a16:creationId xmlns:a16="http://schemas.microsoft.com/office/drawing/2014/main" id="{6FEA2F6F-484B-478B-92A4-0BFDB5D64E0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43" name="ZoneTexte 642">
            <a:extLst>
              <a:ext uri="{FF2B5EF4-FFF2-40B4-BE49-F238E27FC236}">
                <a16:creationId xmlns:a16="http://schemas.microsoft.com/office/drawing/2014/main" id="{62962E70-A2A8-45C5-9628-D50C778AD332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Q</a:t>
            </a:r>
          </a:p>
        </xdr:txBody>
      </xdr:sp>
    </xdr:grpSp>
    <xdr:clientData/>
  </xdr:twoCellAnchor>
  <xdr:twoCellAnchor>
    <xdr:from>
      <xdr:col>78</xdr:col>
      <xdr:colOff>9525</xdr:colOff>
      <xdr:row>1</xdr:row>
      <xdr:rowOff>9525</xdr:rowOff>
    </xdr:from>
    <xdr:to>
      <xdr:col>79</xdr:col>
      <xdr:colOff>19050</xdr:colOff>
      <xdr:row>2</xdr:row>
      <xdr:rowOff>9526</xdr:rowOff>
    </xdr:to>
    <xdr:grpSp>
      <xdr:nvGrpSpPr>
        <xdr:cNvPr id="644" name="Groupe 643">
          <a:extLst>
            <a:ext uri="{FF2B5EF4-FFF2-40B4-BE49-F238E27FC236}">
              <a16:creationId xmlns:a16="http://schemas.microsoft.com/office/drawing/2014/main" id="{3A64D21F-4B4D-40A2-A4E5-F4C8CB14D103}"/>
            </a:ext>
          </a:extLst>
        </xdr:cNvPr>
        <xdr:cNvGrpSpPr/>
      </xdr:nvGrpSpPr>
      <xdr:grpSpPr>
        <a:xfrm>
          <a:off x="74701400" y="136525"/>
          <a:ext cx="2120900" cy="3397251"/>
          <a:chOff x="11372850" y="7153275"/>
          <a:chExt cx="2124075" cy="3390901"/>
        </a:xfrm>
      </xdr:grpSpPr>
      <xdr:pic>
        <xdr:nvPicPr>
          <xdr:cNvPr id="645" name="Image 644">
            <a:extLst>
              <a:ext uri="{FF2B5EF4-FFF2-40B4-BE49-F238E27FC236}">
                <a16:creationId xmlns:a16="http://schemas.microsoft.com/office/drawing/2014/main" id="{6D6A5025-2C4E-4499-8D83-98460C47B7C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46" name="ZoneTexte 645">
            <a:extLst>
              <a:ext uri="{FF2B5EF4-FFF2-40B4-BE49-F238E27FC236}">
                <a16:creationId xmlns:a16="http://schemas.microsoft.com/office/drawing/2014/main" id="{9E4AFA56-9849-401F-8594-D0C8BD5AE274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Q</a:t>
            </a:r>
          </a:p>
        </xdr:txBody>
      </xdr:sp>
    </xdr:grpSp>
    <xdr:clientData/>
  </xdr:twoCellAnchor>
  <xdr:twoCellAnchor>
    <xdr:from>
      <xdr:col>80</xdr:col>
      <xdr:colOff>9525</xdr:colOff>
      <xdr:row>1</xdr:row>
      <xdr:rowOff>9525</xdr:rowOff>
    </xdr:from>
    <xdr:to>
      <xdr:col>81</xdr:col>
      <xdr:colOff>19050</xdr:colOff>
      <xdr:row>2</xdr:row>
      <xdr:rowOff>9526</xdr:rowOff>
    </xdr:to>
    <xdr:grpSp>
      <xdr:nvGrpSpPr>
        <xdr:cNvPr id="647" name="Groupe 646">
          <a:extLst>
            <a:ext uri="{FF2B5EF4-FFF2-40B4-BE49-F238E27FC236}">
              <a16:creationId xmlns:a16="http://schemas.microsoft.com/office/drawing/2014/main" id="{80195350-4AEC-4120-82DD-0AF541055857}"/>
            </a:ext>
          </a:extLst>
        </xdr:cNvPr>
        <xdr:cNvGrpSpPr/>
      </xdr:nvGrpSpPr>
      <xdr:grpSpPr>
        <a:xfrm>
          <a:off x="76923900" y="136525"/>
          <a:ext cx="2120900" cy="3397251"/>
          <a:chOff x="11372850" y="7153275"/>
          <a:chExt cx="2124075" cy="3390901"/>
        </a:xfrm>
      </xdr:grpSpPr>
      <xdr:pic>
        <xdr:nvPicPr>
          <xdr:cNvPr id="648" name="Image 647">
            <a:extLst>
              <a:ext uri="{FF2B5EF4-FFF2-40B4-BE49-F238E27FC236}">
                <a16:creationId xmlns:a16="http://schemas.microsoft.com/office/drawing/2014/main" id="{81AF1EF1-D17E-4482-A4F8-B248841CBEE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49" name="ZoneTexte 648">
            <a:extLst>
              <a:ext uri="{FF2B5EF4-FFF2-40B4-BE49-F238E27FC236}">
                <a16:creationId xmlns:a16="http://schemas.microsoft.com/office/drawing/2014/main" id="{21F5ECC5-C403-4A0D-A29E-5E88328538D5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R</a:t>
            </a:r>
          </a:p>
        </xdr:txBody>
      </xdr:sp>
    </xdr:grpSp>
    <xdr:clientData/>
  </xdr:twoCellAnchor>
  <xdr:twoCellAnchor>
    <xdr:from>
      <xdr:col>82</xdr:col>
      <xdr:colOff>9526</xdr:colOff>
      <xdr:row>1</xdr:row>
      <xdr:rowOff>9525</xdr:rowOff>
    </xdr:from>
    <xdr:to>
      <xdr:col>83</xdr:col>
      <xdr:colOff>9525</xdr:colOff>
      <xdr:row>2</xdr:row>
      <xdr:rowOff>9526</xdr:rowOff>
    </xdr:to>
    <xdr:grpSp>
      <xdr:nvGrpSpPr>
        <xdr:cNvPr id="650" name="Groupe 649">
          <a:extLst>
            <a:ext uri="{FF2B5EF4-FFF2-40B4-BE49-F238E27FC236}">
              <a16:creationId xmlns:a16="http://schemas.microsoft.com/office/drawing/2014/main" id="{A22598B3-C566-410C-9BEA-FF6A722D5A60}"/>
            </a:ext>
          </a:extLst>
        </xdr:cNvPr>
        <xdr:cNvGrpSpPr/>
      </xdr:nvGrpSpPr>
      <xdr:grpSpPr>
        <a:xfrm>
          <a:off x="79162276" y="136525"/>
          <a:ext cx="2111374" cy="3397251"/>
          <a:chOff x="11372850" y="7153275"/>
          <a:chExt cx="2124075" cy="3390901"/>
        </a:xfrm>
      </xdr:grpSpPr>
      <xdr:pic>
        <xdr:nvPicPr>
          <xdr:cNvPr id="651" name="Image 650">
            <a:extLst>
              <a:ext uri="{FF2B5EF4-FFF2-40B4-BE49-F238E27FC236}">
                <a16:creationId xmlns:a16="http://schemas.microsoft.com/office/drawing/2014/main" id="{3BEEF0D6-2AA5-4CDC-9C28-47AF74A503E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52" name="ZoneTexte 651">
            <a:extLst>
              <a:ext uri="{FF2B5EF4-FFF2-40B4-BE49-F238E27FC236}">
                <a16:creationId xmlns:a16="http://schemas.microsoft.com/office/drawing/2014/main" id="{4637086C-62C4-4A9F-BA9F-6062DEE70C0F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R</a:t>
            </a:r>
          </a:p>
        </xdr:txBody>
      </xdr:sp>
    </xdr:grpSp>
    <xdr:clientData/>
  </xdr:twoCellAnchor>
  <xdr:twoCellAnchor>
    <xdr:from>
      <xdr:col>78</xdr:col>
      <xdr:colOff>9525</xdr:colOff>
      <xdr:row>3</xdr:row>
      <xdr:rowOff>9525</xdr:rowOff>
    </xdr:from>
    <xdr:to>
      <xdr:col>79</xdr:col>
      <xdr:colOff>19050</xdr:colOff>
      <xdr:row>4</xdr:row>
      <xdr:rowOff>9526</xdr:rowOff>
    </xdr:to>
    <xdr:grpSp>
      <xdr:nvGrpSpPr>
        <xdr:cNvPr id="653" name="Groupe 652">
          <a:extLst>
            <a:ext uri="{FF2B5EF4-FFF2-40B4-BE49-F238E27FC236}">
              <a16:creationId xmlns:a16="http://schemas.microsoft.com/office/drawing/2014/main" id="{2C448E31-4C98-4AAD-9692-94F85D812A34}"/>
            </a:ext>
          </a:extLst>
        </xdr:cNvPr>
        <xdr:cNvGrpSpPr/>
      </xdr:nvGrpSpPr>
      <xdr:grpSpPr>
        <a:xfrm>
          <a:off x="74701400" y="3660775"/>
          <a:ext cx="2120900" cy="3397251"/>
          <a:chOff x="11372850" y="7153275"/>
          <a:chExt cx="2124075" cy="3390901"/>
        </a:xfrm>
      </xdr:grpSpPr>
      <xdr:pic>
        <xdr:nvPicPr>
          <xdr:cNvPr id="654" name="Image 653">
            <a:extLst>
              <a:ext uri="{FF2B5EF4-FFF2-40B4-BE49-F238E27FC236}">
                <a16:creationId xmlns:a16="http://schemas.microsoft.com/office/drawing/2014/main" id="{A338E291-D26A-4AB0-888B-4B578829EF1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55" name="ZoneTexte 654">
            <a:extLst>
              <a:ext uri="{FF2B5EF4-FFF2-40B4-BE49-F238E27FC236}">
                <a16:creationId xmlns:a16="http://schemas.microsoft.com/office/drawing/2014/main" id="{E5358682-F440-4CE1-8174-A7DBB5EB40F3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R</a:t>
            </a:r>
          </a:p>
        </xdr:txBody>
      </xdr:sp>
    </xdr:grpSp>
    <xdr:clientData/>
  </xdr:twoCellAnchor>
  <xdr:twoCellAnchor>
    <xdr:from>
      <xdr:col>80</xdr:col>
      <xdr:colOff>9525</xdr:colOff>
      <xdr:row>3</xdr:row>
      <xdr:rowOff>9525</xdr:rowOff>
    </xdr:from>
    <xdr:to>
      <xdr:col>81</xdr:col>
      <xdr:colOff>19050</xdr:colOff>
      <xdr:row>4</xdr:row>
      <xdr:rowOff>9526</xdr:rowOff>
    </xdr:to>
    <xdr:grpSp>
      <xdr:nvGrpSpPr>
        <xdr:cNvPr id="656" name="Groupe 655">
          <a:extLst>
            <a:ext uri="{FF2B5EF4-FFF2-40B4-BE49-F238E27FC236}">
              <a16:creationId xmlns:a16="http://schemas.microsoft.com/office/drawing/2014/main" id="{86C6AD67-B97B-47F3-8095-EA307CBE7B38}"/>
            </a:ext>
          </a:extLst>
        </xdr:cNvPr>
        <xdr:cNvGrpSpPr/>
      </xdr:nvGrpSpPr>
      <xdr:grpSpPr>
        <a:xfrm>
          <a:off x="76923900" y="3660775"/>
          <a:ext cx="2120900" cy="3397251"/>
          <a:chOff x="11372850" y="7153275"/>
          <a:chExt cx="2124075" cy="3390901"/>
        </a:xfrm>
      </xdr:grpSpPr>
      <xdr:pic>
        <xdr:nvPicPr>
          <xdr:cNvPr id="657" name="Image 656">
            <a:extLst>
              <a:ext uri="{FF2B5EF4-FFF2-40B4-BE49-F238E27FC236}">
                <a16:creationId xmlns:a16="http://schemas.microsoft.com/office/drawing/2014/main" id="{2D323FAA-ACB3-42B1-A827-B48FBC71FCB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58" name="ZoneTexte 657">
            <a:extLst>
              <a:ext uri="{FF2B5EF4-FFF2-40B4-BE49-F238E27FC236}">
                <a16:creationId xmlns:a16="http://schemas.microsoft.com/office/drawing/2014/main" id="{C6A66451-CFD2-41A1-8AA1-B31E9D6BA25D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R</a:t>
            </a:r>
          </a:p>
        </xdr:txBody>
      </xdr:sp>
    </xdr:grpSp>
    <xdr:clientData/>
  </xdr:twoCellAnchor>
  <xdr:twoCellAnchor>
    <xdr:from>
      <xdr:col>82</xdr:col>
      <xdr:colOff>9526</xdr:colOff>
      <xdr:row>3</xdr:row>
      <xdr:rowOff>9525</xdr:rowOff>
    </xdr:from>
    <xdr:to>
      <xdr:col>83</xdr:col>
      <xdr:colOff>9525</xdr:colOff>
      <xdr:row>4</xdr:row>
      <xdr:rowOff>9526</xdr:rowOff>
    </xdr:to>
    <xdr:grpSp>
      <xdr:nvGrpSpPr>
        <xdr:cNvPr id="659" name="Groupe 658">
          <a:extLst>
            <a:ext uri="{FF2B5EF4-FFF2-40B4-BE49-F238E27FC236}">
              <a16:creationId xmlns:a16="http://schemas.microsoft.com/office/drawing/2014/main" id="{37BA84D2-05A7-4746-BCBC-48EBC4CBCBFD}"/>
            </a:ext>
          </a:extLst>
        </xdr:cNvPr>
        <xdr:cNvGrpSpPr/>
      </xdr:nvGrpSpPr>
      <xdr:grpSpPr>
        <a:xfrm>
          <a:off x="79162276" y="3660775"/>
          <a:ext cx="2111374" cy="3397251"/>
          <a:chOff x="11372850" y="7153275"/>
          <a:chExt cx="2124075" cy="3390901"/>
        </a:xfrm>
      </xdr:grpSpPr>
      <xdr:pic>
        <xdr:nvPicPr>
          <xdr:cNvPr id="660" name="Image 659">
            <a:extLst>
              <a:ext uri="{FF2B5EF4-FFF2-40B4-BE49-F238E27FC236}">
                <a16:creationId xmlns:a16="http://schemas.microsoft.com/office/drawing/2014/main" id="{0C35FEB5-1F44-4794-A684-1E8965956F8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61" name="ZoneTexte 660">
            <a:extLst>
              <a:ext uri="{FF2B5EF4-FFF2-40B4-BE49-F238E27FC236}">
                <a16:creationId xmlns:a16="http://schemas.microsoft.com/office/drawing/2014/main" id="{1F9C7B44-8781-4F07-99FE-DD2AF44E1B1C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R</a:t>
            </a:r>
          </a:p>
        </xdr:txBody>
      </xdr:sp>
    </xdr:grpSp>
    <xdr:clientData/>
  </xdr:twoCellAnchor>
  <xdr:twoCellAnchor>
    <xdr:from>
      <xdr:col>78</xdr:col>
      <xdr:colOff>9525</xdr:colOff>
      <xdr:row>5</xdr:row>
      <xdr:rowOff>9525</xdr:rowOff>
    </xdr:from>
    <xdr:to>
      <xdr:col>79</xdr:col>
      <xdr:colOff>19050</xdr:colOff>
      <xdr:row>6</xdr:row>
      <xdr:rowOff>9526</xdr:rowOff>
    </xdr:to>
    <xdr:grpSp>
      <xdr:nvGrpSpPr>
        <xdr:cNvPr id="662" name="Groupe 661">
          <a:extLst>
            <a:ext uri="{FF2B5EF4-FFF2-40B4-BE49-F238E27FC236}">
              <a16:creationId xmlns:a16="http://schemas.microsoft.com/office/drawing/2014/main" id="{7FB1D917-186B-4570-8BD2-07171A7479D5}"/>
            </a:ext>
          </a:extLst>
        </xdr:cNvPr>
        <xdr:cNvGrpSpPr/>
      </xdr:nvGrpSpPr>
      <xdr:grpSpPr>
        <a:xfrm>
          <a:off x="74701400" y="7185025"/>
          <a:ext cx="2120900" cy="3397251"/>
          <a:chOff x="11372850" y="7153275"/>
          <a:chExt cx="2124075" cy="3390901"/>
        </a:xfrm>
      </xdr:grpSpPr>
      <xdr:pic>
        <xdr:nvPicPr>
          <xdr:cNvPr id="663" name="Image 662">
            <a:extLst>
              <a:ext uri="{FF2B5EF4-FFF2-40B4-BE49-F238E27FC236}">
                <a16:creationId xmlns:a16="http://schemas.microsoft.com/office/drawing/2014/main" id="{17EB3B24-03BF-4595-9A60-74D3D475DF7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64" name="ZoneTexte 663">
            <a:extLst>
              <a:ext uri="{FF2B5EF4-FFF2-40B4-BE49-F238E27FC236}">
                <a16:creationId xmlns:a16="http://schemas.microsoft.com/office/drawing/2014/main" id="{619E6578-C473-40E9-BEEC-0B77DF50C6CF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R</a:t>
            </a:r>
          </a:p>
        </xdr:txBody>
      </xdr:sp>
    </xdr:grpSp>
    <xdr:clientData/>
  </xdr:twoCellAnchor>
  <xdr:twoCellAnchor>
    <xdr:from>
      <xdr:col>80</xdr:col>
      <xdr:colOff>9525</xdr:colOff>
      <xdr:row>5</xdr:row>
      <xdr:rowOff>9525</xdr:rowOff>
    </xdr:from>
    <xdr:to>
      <xdr:col>81</xdr:col>
      <xdr:colOff>19050</xdr:colOff>
      <xdr:row>6</xdr:row>
      <xdr:rowOff>9526</xdr:rowOff>
    </xdr:to>
    <xdr:grpSp>
      <xdr:nvGrpSpPr>
        <xdr:cNvPr id="665" name="Groupe 664">
          <a:extLst>
            <a:ext uri="{FF2B5EF4-FFF2-40B4-BE49-F238E27FC236}">
              <a16:creationId xmlns:a16="http://schemas.microsoft.com/office/drawing/2014/main" id="{34C5E05A-5259-4CBD-9A6E-4CABC5797BE0}"/>
            </a:ext>
          </a:extLst>
        </xdr:cNvPr>
        <xdr:cNvGrpSpPr/>
      </xdr:nvGrpSpPr>
      <xdr:grpSpPr>
        <a:xfrm>
          <a:off x="76923900" y="7185025"/>
          <a:ext cx="2120900" cy="3397251"/>
          <a:chOff x="11372850" y="7153275"/>
          <a:chExt cx="2124075" cy="3390901"/>
        </a:xfrm>
      </xdr:grpSpPr>
      <xdr:pic>
        <xdr:nvPicPr>
          <xdr:cNvPr id="666" name="Image 665">
            <a:extLst>
              <a:ext uri="{FF2B5EF4-FFF2-40B4-BE49-F238E27FC236}">
                <a16:creationId xmlns:a16="http://schemas.microsoft.com/office/drawing/2014/main" id="{C03D3E6A-EADF-401C-945A-18E11C904CF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67" name="ZoneTexte 666">
            <a:extLst>
              <a:ext uri="{FF2B5EF4-FFF2-40B4-BE49-F238E27FC236}">
                <a16:creationId xmlns:a16="http://schemas.microsoft.com/office/drawing/2014/main" id="{459A06BD-AAAA-4CD9-BDF9-D6F85A552B4E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R</a:t>
            </a:r>
          </a:p>
        </xdr:txBody>
      </xdr:sp>
    </xdr:grpSp>
    <xdr:clientData/>
  </xdr:twoCellAnchor>
  <xdr:twoCellAnchor>
    <xdr:from>
      <xdr:col>82</xdr:col>
      <xdr:colOff>9526</xdr:colOff>
      <xdr:row>5</xdr:row>
      <xdr:rowOff>9525</xdr:rowOff>
    </xdr:from>
    <xdr:to>
      <xdr:col>83</xdr:col>
      <xdr:colOff>9525</xdr:colOff>
      <xdr:row>6</xdr:row>
      <xdr:rowOff>9526</xdr:rowOff>
    </xdr:to>
    <xdr:grpSp>
      <xdr:nvGrpSpPr>
        <xdr:cNvPr id="668" name="Groupe 667">
          <a:extLst>
            <a:ext uri="{FF2B5EF4-FFF2-40B4-BE49-F238E27FC236}">
              <a16:creationId xmlns:a16="http://schemas.microsoft.com/office/drawing/2014/main" id="{10158E5C-95C3-447D-8CE4-AFE0F12B4B27}"/>
            </a:ext>
          </a:extLst>
        </xdr:cNvPr>
        <xdr:cNvGrpSpPr/>
      </xdr:nvGrpSpPr>
      <xdr:grpSpPr>
        <a:xfrm>
          <a:off x="79162276" y="7185025"/>
          <a:ext cx="2111374" cy="3397251"/>
          <a:chOff x="11372850" y="7153275"/>
          <a:chExt cx="2124075" cy="3390901"/>
        </a:xfrm>
      </xdr:grpSpPr>
      <xdr:pic>
        <xdr:nvPicPr>
          <xdr:cNvPr id="669" name="Image 668">
            <a:extLst>
              <a:ext uri="{FF2B5EF4-FFF2-40B4-BE49-F238E27FC236}">
                <a16:creationId xmlns:a16="http://schemas.microsoft.com/office/drawing/2014/main" id="{0E05ECB8-BEB6-4331-98E7-8DFDBFCD3DF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70" name="ZoneTexte 669">
            <a:extLst>
              <a:ext uri="{FF2B5EF4-FFF2-40B4-BE49-F238E27FC236}">
                <a16:creationId xmlns:a16="http://schemas.microsoft.com/office/drawing/2014/main" id="{BA1FDF3C-66B8-44E5-A142-033950061200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R</a:t>
            </a:r>
          </a:p>
        </xdr:txBody>
      </xdr:sp>
    </xdr:grpSp>
    <xdr:clientData/>
  </xdr:twoCellAnchor>
  <xdr:twoCellAnchor>
    <xdr:from>
      <xdr:col>85</xdr:col>
      <xdr:colOff>9525</xdr:colOff>
      <xdr:row>1</xdr:row>
      <xdr:rowOff>9525</xdr:rowOff>
    </xdr:from>
    <xdr:to>
      <xdr:col>86</xdr:col>
      <xdr:colOff>19050</xdr:colOff>
      <xdr:row>2</xdr:row>
      <xdr:rowOff>9526</xdr:rowOff>
    </xdr:to>
    <xdr:grpSp>
      <xdr:nvGrpSpPr>
        <xdr:cNvPr id="671" name="Groupe 670">
          <a:extLst>
            <a:ext uri="{FF2B5EF4-FFF2-40B4-BE49-F238E27FC236}">
              <a16:creationId xmlns:a16="http://schemas.microsoft.com/office/drawing/2014/main" id="{3082648D-172C-4082-A2EA-58ABC80514D2}"/>
            </a:ext>
          </a:extLst>
        </xdr:cNvPr>
        <xdr:cNvGrpSpPr/>
      </xdr:nvGrpSpPr>
      <xdr:grpSpPr>
        <a:xfrm>
          <a:off x="81495900" y="136525"/>
          <a:ext cx="2120900" cy="3397251"/>
          <a:chOff x="11372850" y="7153275"/>
          <a:chExt cx="2124075" cy="3390901"/>
        </a:xfrm>
      </xdr:grpSpPr>
      <xdr:pic>
        <xdr:nvPicPr>
          <xdr:cNvPr id="672" name="Image 671">
            <a:extLst>
              <a:ext uri="{FF2B5EF4-FFF2-40B4-BE49-F238E27FC236}">
                <a16:creationId xmlns:a16="http://schemas.microsoft.com/office/drawing/2014/main" id="{6156573F-80F2-4F97-BA38-46764217569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73" name="ZoneTexte 672">
            <a:extLst>
              <a:ext uri="{FF2B5EF4-FFF2-40B4-BE49-F238E27FC236}">
                <a16:creationId xmlns:a16="http://schemas.microsoft.com/office/drawing/2014/main" id="{73509E67-0E5C-4B0E-9FB7-1C4F27A379B9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R</a:t>
            </a:r>
          </a:p>
        </xdr:txBody>
      </xdr:sp>
    </xdr:grpSp>
    <xdr:clientData/>
  </xdr:twoCellAnchor>
  <xdr:twoCellAnchor>
    <xdr:from>
      <xdr:col>87</xdr:col>
      <xdr:colOff>9525</xdr:colOff>
      <xdr:row>1</xdr:row>
      <xdr:rowOff>9525</xdr:rowOff>
    </xdr:from>
    <xdr:to>
      <xdr:col>88</xdr:col>
      <xdr:colOff>19050</xdr:colOff>
      <xdr:row>2</xdr:row>
      <xdr:rowOff>9526</xdr:rowOff>
    </xdr:to>
    <xdr:grpSp>
      <xdr:nvGrpSpPr>
        <xdr:cNvPr id="674" name="Groupe 673">
          <a:extLst>
            <a:ext uri="{FF2B5EF4-FFF2-40B4-BE49-F238E27FC236}">
              <a16:creationId xmlns:a16="http://schemas.microsoft.com/office/drawing/2014/main" id="{A7183FFA-085A-40FF-9E18-DB466125A312}"/>
            </a:ext>
          </a:extLst>
        </xdr:cNvPr>
        <xdr:cNvGrpSpPr/>
      </xdr:nvGrpSpPr>
      <xdr:grpSpPr>
        <a:xfrm>
          <a:off x="83718400" y="136525"/>
          <a:ext cx="2120900" cy="3397251"/>
          <a:chOff x="11372850" y="7153275"/>
          <a:chExt cx="2124075" cy="3390901"/>
        </a:xfrm>
      </xdr:grpSpPr>
      <xdr:pic>
        <xdr:nvPicPr>
          <xdr:cNvPr id="675" name="Image 674">
            <a:extLst>
              <a:ext uri="{FF2B5EF4-FFF2-40B4-BE49-F238E27FC236}">
                <a16:creationId xmlns:a16="http://schemas.microsoft.com/office/drawing/2014/main" id="{9097156A-335F-4D9D-9E31-4C173444F49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76" name="ZoneTexte 675">
            <a:extLst>
              <a:ext uri="{FF2B5EF4-FFF2-40B4-BE49-F238E27FC236}">
                <a16:creationId xmlns:a16="http://schemas.microsoft.com/office/drawing/2014/main" id="{5AE70222-84E4-434E-AB9C-3DAF6BC45FFC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R</a:t>
            </a:r>
          </a:p>
        </xdr:txBody>
      </xdr:sp>
    </xdr:grpSp>
    <xdr:clientData/>
  </xdr:twoCellAnchor>
  <xdr:twoCellAnchor>
    <xdr:from>
      <xdr:col>89</xdr:col>
      <xdr:colOff>9526</xdr:colOff>
      <xdr:row>1</xdr:row>
      <xdr:rowOff>9525</xdr:rowOff>
    </xdr:from>
    <xdr:to>
      <xdr:col>90</xdr:col>
      <xdr:colOff>9525</xdr:colOff>
      <xdr:row>2</xdr:row>
      <xdr:rowOff>9526</xdr:rowOff>
    </xdr:to>
    <xdr:grpSp>
      <xdr:nvGrpSpPr>
        <xdr:cNvPr id="677" name="Groupe 676">
          <a:extLst>
            <a:ext uri="{FF2B5EF4-FFF2-40B4-BE49-F238E27FC236}">
              <a16:creationId xmlns:a16="http://schemas.microsoft.com/office/drawing/2014/main" id="{AE4CBBD3-78B8-4005-9B22-DFDE2475DC16}"/>
            </a:ext>
          </a:extLst>
        </xdr:cNvPr>
        <xdr:cNvGrpSpPr/>
      </xdr:nvGrpSpPr>
      <xdr:grpSpPr>
        <a:xfrm>
          <a:off x="85956776" y="136525"/>
          <a:ext cx="2111374" cy="3397251"/>
          <a:chOff x="11372850" y="7153275"/>
          <a:chExt cx="2124075" cy="3390901"/>
        </a:xfrm>
      </xdr:grpSpPr>
      <xdr:pic>
        <xdr:nvPicPr>
          <xdr:cNvPr id="678" name="Image 677">
            <a:extLst>
              <a:ext uri="{FF2B5EF4-FFF2-40B4-BE49-F238E27FC236}">
                <a16:creationId xmlns:a16="http://schemas.microsoft.com/office/drawing/2014/main" id="{4404B51B-1EB8-460C-90FF-4F3B27B772E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79" name="ZoneTexte 678">
            <a:extLst>
              <a:ext uri="{FF2B5EF4-FFF2-40B4-BE49-F238E27FC236}">
                <a16:creationId xmlns:a16="http://schemas.microsoft.com/office/drawing/2014/main" id="{EE511F86-50CD-49AF-830F-68B5A4B210D1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R</a:t>
            </a:r>
          </a:p>
        </xdr:txBody>
      </xdr:sp>
    </xdr:grpSp>
    <xdr:clientData/>
  </xdr:twoCellAnchor>
  <xdr:twoCellAnchor>
    <xdr:from>
      <xdr:col>85</xdr:col>
      <xdr:colOff>9525</xdr:colOff>
      <xdr:row>3</xdr:row>
      <xdr:rowOff>9525</xdr:rowOff>
    </xdr:from>
    <xdr:to>
      <xdr:col>86</xdr:col>
      <xdr:colOff>19050</xdr:colOff>
      <xdr:row>4</xdr:row>
      <xdr:rowOff>9526</xdr:rowOff>
    </xdr:to>
    <xdr:grpSp>
      <xdr:nvGrpSpPr>
        <xdr:cNvPr id="680" name="Groupe 679">
          <a:extLst>
            <a:ext uri="{FF2B5EF4-FFF2-40B4-BE49-F238E27FC236}">
              <a16:creationId xmlns:a16="http://schemas.microsoft.com/office/drawing/2014/main" id="{6B25A0CE-F1CF-4985-9CE6-3DE7C655AB87}"/>
            </a:ext>
          </a:extLst>
        </xdr:cNvPr>
        <xdr:cNvGrpSpPr/>
      </xdr:nvGrpSpPr>
      <xdr:grpSpPr>
        <a:xfrm>
          <a:off x="81495900" y="3660775"/>
          <a:ext cx="2120900" cy="3397251"/>
          <a:chOff x="11372850" y="7153275"/>
          <a:chExt cx="2124075" cy="3390901"/>
        </a:xfrm>
      </xdr:grpSpPr>
      <xdr:pic>
        <xdr:nvPicPr>
          <xdr:cNvPr id="681" name="Image 680">
            <a:extLst>
              <a:ext uri="{FF2B5EF4-FFF2-40B4-BE49-F238E27FC236}">
                <a16:creationId xmlns:a16="http://schemas.microsoft.com/office/drawing/2014/main" id="{4C895114-B79C-4AF7-8CF8-19C321FED3D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82" name="ZoneTexte 681">
            <a:extLst>
              <a:ext uri="{FF2B5EF4-FFF2-40B4-BE49-F238E27FC236}">
                <a16:creationId xmlns:a16="http://schemas.microsoft.com/office/drawing/2014/main" id="{54183727-C3EC-454C-93CC-CAF8ECB3CAD5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R</a:t>
            </a:r>
          </a:p>
        </xdr:txBody>
      </xdr:sp>
    </xdr:grpSp>
    <xdr:clientData/>
  </xdr:twoCellAnchor>
  <xdr:twoCellAnchor>
    <xdr:from>
      <xdr:col>87</xdr:col>
      <xdr:colOff>9525</xdr:colOff>
      <xdr:row>3</xdr:row>
      <xdr:rowOff>9525</xdr:rowOff>
    </xdr:from>
    <xdr:to>
      <xdr:col>88</xdr:col>
      <xdr:colOff>19050</xdr:colOff>
      <xdr:row>4</xdr:row>
      <xdr:rowOff>9526</xdr:rowOff>
    </xdr:to>
    <xdr:grpSp>
      <xdr:nvGrpSpPr>
        <xdr:cNvPr id="683" name="Groupe 682">
          <a:extLst>
            <a:ext uri="{FF2B5EF4-FFF2-40B4-BE49-F238E27FC236}">
              <a16:creationId xmlns:a16="http://schemas.microsoft.com/office/drawing/2014/main" id="{81D30049-8683-4E47-91E9-164CF9A9B6DD}"/>
            </a:ext>
          </a:extLst>
        </xdr:cNvPr>
        <xdr:cNvGrpSpPr/>
      </xdr:nvGrpSpPr>
      <xdr:grpSpPr>
        <a:xfrm>
          <a:off x="83718400" y="3660775"/>
          <a:ext cx="2120900" cy="3397251"/>
          <a:chOff x="11372850" y="7153275"/>
          <a:chExt cx="2124075" cy="3390901"/>
        </a:xfrm>
      </xdr:grpSpPr>
      <xdr:pic>
        <xdr:nvPicPr>
          <xdr:cNvPr id="684" name="Image 683">
            <a:extLst>
              <a:ext uri="{FF2B5EF4-FFF2-40B4-BE49-F238E27FC236}">
                <a16:creationId xmlns:a16="http://schemas.microsoft.com/office/drawing/2014/main" id="{3BB3B267-E937-41CE-A194-E9B86F711A3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85" name="ZoneTexte 684">
            <a:extLst>
              <a:ext uri="{FF2B5EF4-FFF2-40B4-BE49-F238E27FC236}">
                <a16:creationId xmlns:a16="http://schemas.microsoft.com/office/drawing/2014/main" id="{621B9066-15FB-4F03-9C1D-62BCC5BB9100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R</a:t>
            </a:r>
          </a:p>
        </xdr:txBody>
      </xdr:sp>
    </xdr:grpSp>
    <xdr:clientData/>
  </xdr:twoCellAnchor>
  <xdr:twoCellAnchor>
    <xdr:from>
      <xdr:col>89</xdr:col>
      <xdr:colOff>9526</xdr:colOff>
      <xdr:row>3</xdr:row>
      <xdr:rowOff>9525</xdr:rowOff>
    </xdr:from>
    <xdr:to>
      <xdr:col>90</xdr:col>
      <xdr:colOff>9525</xdr:colOff>
      <xdr:row>4</xdr:row>
      <xdr:rowOff>9526</xdr:rowOff>
    </xdr:to>
    <xdr:grpSp>
      <xdr:nvGrpSpPr>
        <xdr:cNvPr id="686" name="Groupe 685">
          <a:extLst>
            <a:ext uri="{FF2B5EF4-FFF2-40B4-BE49-F238E27FC236}">
              <a16:creationId xmlns:a16="http://schemas.microsoft.com/office/drawing/2014/main" id="{E3FECAFE-D2B9-4199-897C-A889B3FA3341}"/>
            </a:ext>
          </a:extLst>
        </xdr:cNvPr>
        <xdr:cNvGrpSpPr/>
      </xdr:nvGrpSpPr>
      <xdr:grpSpPr>
        <a:xfrm>
          <a:off x="85956776" y="3660775"/>
          <a:ext cx="2111374" cy="3397251"/>
          <a:chOff x="11372850" y="7153275"/>
          <a:chExt cx="2124075" cy="3390901"/>
        </a:xfrm>
      </xdr:grpSpPr>
      <xdr:pic>
        <xdr:nvPicPr>
          <xdr:cNvPr id="687" name="Image 686">
            <a:extLst>
              <a:ext uri="{FF2B5EF4-FFF2-40B4-BE49-F238E27FC236}">
                <a16:creationId xmlns:a16="http://schemas.microsoft.com/office/drawing/2014/main" id="{7A25EEEE-0A7F-4A86-A56F-51B31F38BB1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88" name="ZoneTexte 687">
            <a:extLst>
              <a:ext uri="{FF2B5EF4-FFF2-40B4-BE49-F238E27FC236}">
                <a16:creationId xmlns:a16="http://schemas.microsoft.com/office/drawing/2014/main" id="{74A70082-6895-473A-8495-ECA90B7991DE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R</a:t>
            </a:r>
          </a:p>
        </xdr:txBody>
      </xdr:sp>
    </xdr:grpSp>
    <xdr:clientData/>
  </xdr:twoCellAnchor>
  <xdr:twoCellAnchor>
    <xdr:from>
      <xdr:col>85</xdr:col>
      <xdr:colOff>9525</xdr:colOff>
      <xdr:row>5</xdr:row>
      <xdr:rowOff>9525</xdr:rowOff>
    </xdr:from>
    <xdr:to>
      <xdr:col>86</xdr:col>
      <xdr:colOff>19050</xdr:colOff>
      <xdr:row>6</xdr:row>
      <xdr:rowOff>9526</xdr:rowOff>
    </xdr:to>
    <xdr:grpSp>
      <xdr:nvGrpSpPr>
        <xdr:cNvPr id="689" name="Groupe 688">
          <a:extLst>
            <a:ext uri="{FF2B5EF4-FFF2-40B4-BE49-F238E27FC236}">
              <a16:creationId xmlns:a16="http://schemas.microsoft.com/office/drawing/2014/main" id="{3BAC9E41-1EA0-455B-BFF8-2BB7D445C7BD}"/>
            </a:ext>
          </a:extLst>
        </xdr:cNvPr>
        <xdr:cNvGrpSpPr/>
      </xdr:nvGrpSpPr>
      <xdr:grpSpPr>
        <a:xfrm>
          <a:off x="81495900" y="7185025"/>
          <a:ext cx="2120900" cy="3397251"/>
          <a:chOff x="11372850" y="7153275"/>
          <a:chExt cx="2124075" cy="3390901"/>
        </a:xfrm>
      </xdr:grpSpPr>
      <xdr:pic>
        <xdr:nvPicPr>
          <xdr:cNvPr id="690" name="Image 689">
            <a:extLst>
              <a:ext uri="{FF2B5EF4-FFF2-40B4-BE49-F238E27FC236}">
                <a16:creationId xmlns:a16="http://schemas.microsoft.com/office/drawing/2014/main" id="{992E632A-47C8-40E3-8345-C10D82DF7F5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91" name="ZoneTexte 690">
            <a:extLst>
              <a:ext uri="{FF2B5EF4-FFF2-40B4-BE49-F238E27FC236}">
                <a16:creationId xmlns:a16="http://schemas.microsoft.com/office/drawing/2014/main" id="{6A9D1867-FEC1-4EDF-AE61-5055E0D08980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R</a:t>
            </a:r>
          </a:p>
        </xdr:txBody>
      </xdr:sp>
    </xdr:grpSp>
    <xdr:clientData/>
  </xdr:twoCellAnchor>
  <xdr:twoCellAnchor>
    <xdr:from>
      <xdr:col>87</xdr:col>
      <xdr:colOff>9525</xdr:colOff>
      <xdr:row>5</xdr:row>
      <xdr:rowOff>9525</xdr:rowOff>
    </xdr:from>
    <xdr:to>
      <xdr:col>88</xdr:col>
      <xdr:colOff>19050</xdr:colOff>
      <xdr:row>6</xdr:row>
      <xdr:rowOff>9526</xdr:rowOff>
    </xdr:to>
    <xdr:grpSp>
      <xdr:nvGrpSpPr>
        <xdr:cNvPr id="692" name="Groupe 691">
          <a:extLst>
            <a:ext uri="{FF2B5EF4-FFF2-40B4-BE49-F238E27FC236}">
              <a16:creationId xmlns:a16="http://schemas.microsoft.com/office/drawing/2014/main" id="{2814C548-3B32-4D4B-B24C-4F0B56C1BEED}"/>
            </a:ext>
          </a:extLst>
        </xdr:cNvPr>
        <xdr:cNvGrpSpPr/>
      </xdr:nvGrpSpPr>
      <xdr:grpSpPr>
        <a:xfrm>
          <a:off x="83718400" y="7185025"/>
          <a:ext cx="2120900" cy="3397251"/>
          <a:chOff x="11372850" y="7153275"/>
          <a:chExt cx="2124075" cy="3390901"/>
        </a:xfrm>
      </xdr:grpSpPr>
      <xdr:pic>
        <xdr:nvPicPr>
          <xdr:cNvPr id="693" name="Image 692">
            <a:extLst>
              <a:ext uri="{FF2B5EF4-FFF2-40B4-BE49-F238E27FC236}">
                <a16:creationId xmlns:a16="http://schemas.microsoft.com/office/drawing/2014/main" id="{57DB65AF-674E-44C9-A0A6-DB65A181324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94" name="ZoneTexte 693">
            <a:extLst>
              <a:ext uri="{FF2B5EF4-FFF2-40B4-BE49-F238E27FC236}">
                <a16:creationId xmlns:a16="http://schemas.microsoft.com/office/drawing/2014/main" id="{13489309-C210-4580-8778-6667955348F1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R</a:t>
            </a:r>
          </a:p>
        </xdr:txBody>
      </xdr:sp>
    </xdr:grpSp>
    <xdr:clientData/>
  </xdr:twoCellAnchor>
  <xdr:twoCellAnchor>
    <xdr:from>
      <xdr:col>89</xdr:col>
      <xdr:colOff>9526</xdr:colOff>
      <xdr:row>5</xdr:row>
      <xdr:rowOff>9525</xdr:rowOff>
    </xdr:from>
    <xdr:to>
      <xdr:col>90</xdr:col>
      <xdr:colOff>9525</xdr:colOff>
      <xdr:row>6</xdr:row>
      <xdr:rowOff>9526</xdr:rowOff>
    </xdr:to>
    <xdr:grpSp>
      <xdr:nvGrpSpPr>
        <xdr:cNvPr id="695" name="Groupe 694">
          <a:extLst>
            <a:ext uri="{FF2B5EF4-FFF2-40B4-BE49-F238E27FC236}">
              <a16:creationId xmlns:a16="http://schemas.microsoft.com/office/drawing/2014/main" id="{7D60CC67-C417-434B-AA23-2C3A96BE1D45}"/>
            </a:ext>
          </a:extLst>
        </xdr:cNvPr>
        <xdr:cNvGrpSpPr/>
      </xdr:nvGrpSpPr>
      <xdr:grpSpPr>
        <a:xfrm>
          <a:off x="85956776" y="7185025"/>
          <a:ext cx="2111374" cy="3397251"/>
          <a:chOff x="11372850" y="7153275"/>
          <a:chExt cx="2124075" cy="3390901"/>
        </a:xfrm>
      </xdr:grpSpPr>
      <xdr:pic>
        <xdr:nvPicPr>
          <xdr:cNvPr id="696" name="Image 695">
            <a:extLst>
              <a:ext uri="{FF2B5EF4-FFF2-40B4-BE49-F238E27FC236}">
                <a16:creationId xmlns:a16="http://schemas.microsoft.com/office/drawing/2014/main" id="{5C1CA810-5B68-42CD-B4DF-08C4BB01FDF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697" name="ZoneTexte 696">
            <a:extLst>
              <a:ext uri="{FF2B5EF4-FFF2-40B4-BE49-F238E27FC236}">
                <a16:creationId xmlns:a16="http://schemas.microsoft.com/office/drawing/2014/main" id="{816808C7-29B7-46A0-8A77-9B21E7279153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S</a:t>
            </a:r>
          </a:p>
        </xdr:txBody>
      </xdr:sp>
    </xdr:grpSp>
    <xdr:clientData/>
  </xdr:twoCellAnchor>
  <xdr:twoCellAnchor>
    <xdr:from>
      <xdr:col>92</xdr:col>
      <xdr:colOff>9525</xdr:colOff>
      <xdr:row>1</xdr:row>
      <xdr:rowOff>9525</xdr:rowOff>
    </xdr:from>
    <xdr:to>
      <xdr:col>93</xdr:col>
      <xdr:colOff>19050</xdr:colOff>
      <xdr:row>2</xdr:row>
      <xdr:rowOff>9526</xdr:rowOff>
    </xdr:to>
    <xdr:grpSp>
      <xdr:nvGrpSpPr>
        <xdr:cNvPr id="698" name="Groupe 697">
          <a:extLst>
            <a:ext uri="{FF2B5EF4-FFF2-40B4-BE49-F238E27FC236}">
              <a16:creationId xmlns:a16="http://schemas.microsoft.com/office/drawing/2014/main" id="{9553D66A-52B2-4FA4-8649-1FC216A7A8A6}"/>
            </a:ext>
          </a:extLst>
        </xdr:cNvPr>
        <xdr:cNvGrpSpPr/>
      </xdr:nvGrpSpPr>
      <xdr:grpSpPr>
        <a:xfrm>
          <a:off x="88290400" y="136525"/>
          <a:ext cx="2120900" cy="3397251"/>
          <a:chOff x="11372850" y="7153275"/>
          <a:chExt cx="2124075" cy="3390901"/>
        </a:xfrm>
      </xdr:grpSpPr>
      <xdr:pic>
        <xdr:nvPicPr>
          <xdr:cNvPr id="699" name="Image 698">
            <a:extLst>
              <a:ext uri="{FF2B5EF4-FFF2-40B4-BE49-F238E27FC236}">
                <a16:creationId xmlns:a16="http://schemas.microsoft.com/office/drawing/2014/main" id="{A49019E7-7915-4085-AB66-BA1E4045AC7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00" name="ZoneTexte 699">
            <a:extLst>
              <a:ext uri="{FF2B5EF4-FFF2-40B4-BE49-F238E27FC236}">
                <a16:creationId xmlns:a16="http://schemas.microsoft.com/office/drawing/2014/main" id="{F38E760D-2F58-45FA-B235-7394137D0D97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S</a:t>
            </a:r>
          </a:p>
        </xdr:txBody>
      </xdr:sp>
    </xdr:grpSp>
    <xdr:clientData/>
  </xdr:twoCellAnchor>
  <xdr:twoCellAnchor>
    <xdr:from>
      <xdr:col>94</xdr:col>
      <xdr:colOff>9525</xdr:colOff>
      <xdr:row>1</xdr:row>
      <xdr:rowOff>9525</xdr:rowOff>
    </xdr:from>
    <xdr:to>
      <xdr:col>95</xdr:col>
      <xdr:colOff>19050</xdr:colOff>
      <xdr:row>2</xdr:row>
      <xdr:rowOff>9526</xdr:rowOff>
    </xdr:to>
    <xdr:grpSp>
      <xdr:nvGrpSpPr>
        <xdr:cNvPr id="701" name="Groupe 700">
          <a:extLst>
            <a:ext uri="{FF2B5EF4-FFF2-40B4-BE49-F238E27FC236}">
              <a16:creationId xmlns:a16="http://schemas.microsoft.com/office/drawing/2014/main" id="{3CE21AB3-37DD-4195-8B14-6D548915EFF3}"/>
            </a:ext>
          </a:extLst>
        </xdr:cNvPr>
        <xdr:cNvGrpSpPr/>
      </xdr:nvGrpSpPr>
      <xdr:grpSpPr>
        <a:xfrm>
          <a:off x="90512900" y="136525"/>
          <a:ext cx="2120900" cy="3397251"/>
          <a:chOff x="11372850" y="7153275"/>
          <a:chExt cx="2124075" cy="3390901"/>
        </a:xfrm>
      </xdr:grpSpPr>
      <xdr:pic>
        <xdr:nvPicPr>
          <xdr:cNvPr id="702" name="Image 701">
            <a:extLst>
              <a:ext uri="{FF2B5EF4-FFF2-40B4-BE49-F238E27FC236}">
                <a16:creationId xmlns:a16="http://schemas.microsoft.com/office/drawing/2014/main" id="{EB6FD40E-0867-498E-8B84-15266F26B39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03" name="ZoneTexte 702">
            <a:extLst>
              <a:ext uri="{FF2B5EF4-FFF2-40B4-BE49-F238E27FC236}">
                <a16:creationId xmlns:a16="http://schemas.microsoft.com/office/drawing/2014/main" id="{5FDD25ED-91C3-469D-A8B7-530FDCDC8DA6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S</a:t>
            </a:r>
          </a:p>
        </xdr:txBody>
      </xdr:sp>
    </xdr:grpSp>
    <xdr:clientData/>
  </xdr:twoCellAnchor>
  <xdr:twoCellAnchor>
    <xdr:from>
      <xdr:col>96</xdr:col>
      <xdr:colOff>9526</xdr:colOff>
      <xdr:row>1</xdr:row>
      <xdr:rowOff>9525</xdr:rowOff>
    </xdr:from>
    <xdr:to>
      <xdr:col>97</xdr:col>
      <xdr:colOff>9525</xdr:colOff>
      <xdr:row>2</xdr:row>
      <xdr:rowOff>9526</xdr:rowOff>
    </xdr:to>
    <xdr:grpSp>
      <xdr:nvGrpSpPr>
        <xdr:cNvPr id="704" name="Groupe 703">
          <a:extLst>
            <a:ext uri="{FF2B5EF4-FFF2-40B4-BE49-F238E27FC236}">
              <a16:creationId xmlns:a16="http://schemas.microsoft.com/office/drawing/2014/main" id="{1F621549-A396-4DEF-9ED2-588413529695}"/>
            </a:ext>
          </a:extLst>
        </xdr:cNvPr>
        <xdr:cNvGrpSpPr/>
      </xdr:nvGrpSpPr>
      <xdr:grpSpPr>
        <a:xfrm>
          <a:off x="92751276" y="136525"/>
          <a:ext cx="2111374" cy="3397251"/>
          <a:chOff x="11372850" y="7153275"/>
          <a:chExt cx="2124075" cy="3390901"/>
        </a:xfrm>
      </xdr:grpSpPr>
      <xdr:pic>
        <xdr:nvPicPr>
          <xdr:cNvPr id="705" name="Image 704">
            <a:extLst>
              <a:ext uri="{FF2B5EF4-FFF2-40B4-BE49-F238E27FC236}">
                <a16:creationId xmlns:a16="http://schemas.microsoft.com/office/drawing/2014/main" id="{2B2285F3-1260-457D-8F9F-6AE442EE187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06" name="ZoneTexte 705">
            <a:extLst>
              <a:ext uri="{FF2B5EF4-FFF2-40B4-BE49-F238E27FC236}">
                <a16:creationId xmlns:a16="http://schemas.microsoft.com/office/drawing/2014/main" id="{9CD6248D-6E16-4C68-B57C-6A888A3A5549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S</a:t>
            </a:r>
          </a:p>
        </xdr:txBody>
      </xdr:sp>
    </xdr:grpSp>
    <xdr:clientData/>
  </xdr:twoCellAnchor>
  <xdr:twoCellAnchor>
    <xdr:from>
      <xdr:col>92</xdr:col>
      <xdr:colOff>9525</xdr:colOff>
      <xdr:row>3</xdr:row>
      <xdr:rowOff>9525</xdr:rowOff>
    </xdr:from>
    <xdr:to>
      <xdr:col>93</xdr:col>
      <xdr:colOff>19050</xdr:colOff>
      <xdr:row>4</xdr:row>
      <xdr:rowOff>9526</xdr:rowOff>
    </xdr:to>
    <xdr:grpSp>
      <xdr:nvGrpSpPr>
        <xdr:cNvPr id="707" name="Groupe 706">
          <a:extLst>
            <a:ext uri="{FF2B5EF4-FFF2-40B4-BE49-F238E27FC236}">
              <a16:creationId xmlns:a16="http://schemas.microsoft.com/office/drawing/2014/main" id="{CE8C643E-3699-480D-9B64-6C1B82C2D3D5}"/>
            </a:ext>
          </a:extLst>
        </xdr:cNvPr>
        <xdr:cNvGrpSpPr/>
      </xdr:nvGrpSpPr>
      <xdr:grpSpPr>
        <a:xfrm>
          <a:off x="88290400" y="3660775"/>
          <a:ext cx="2120900" cy="3397251"/>
          <a:chOff x="11372850" y="7153275"/>
          <a:chExt cx="2124075" cy="3390901"/>
        </a:xfrm>
      </xdr:grpSpPr>
      <xdr:pic>
        <xdr:nvPicPr>
          <xdr:cNvPr id="708" name="Image 707">
            <a:extLst>
              <a:ext uri="{FF2B5EF4-FFF2-40B4-BE49-F238E27FC236}">
                <a16:creationId xmlns:a16="http://schemas.microsoft.com/office/drawing/2014/main" id="{7C8BEABF-D047-43FA-8EF8-FDFB3D26A4C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09" name="ZoneTexte 708">
            <a:extLst>
              <a:ext uri="{FF2B5EF4-FFF2-40B4-BE49-F238E27FC236}">
                <a16:creationId xmlns:a16="http://schemas.microsoft.com/office/drawing/2014/main" id="{BEFC3C51-1587-4FDC-8C87-CD39802F382C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S</a:t>
            </a:r>
          </a:p>
        </xdr:txBody>
      </xdr:sp>
    </xdr:grpSp>
    <xdr:clientData/>
  </xdr:twoCellAnchor>
  <xdr:twoCellAnchor>
    <xdr:from>
      <xdr:col>94</xdr:col>
      <xdr:colOff>9525</xdr:colOff>
      <xdr:row>3</xdr:row>
      <xdr:rowOff>9525</xdr:rowOff>
    </xdr:from>
    <xdr:to>
      <xdr:col>95</xdr:col>
      <xdr:colOff>19050</xdr:colOff>
      <xdr:row>4</xdr:row>
      <xdr:rowOff>9526</xdr:rowOff>
    </xdr:to>
    <xdr:grpSp>
      <xdr:nvGrpSpPr>
        <xdr:cNvPr id="710" name="Groupe 709">
          <a:extLst>
            <a:ext uri="{FF2B5EF4-FFF2-40B4-BE49-F238E27FC236}">
              <a16:creationId xmlns:a16="http://schemas.microsoft.com/office/drawing/2014/main" id="{B9864957-1201-4690-A7FC-BC3ABC678CC8}"/>
            </a:ext>
          </a:extLst>
        </xdr:cNvPr>
        <xdr:cNvGrpSpPr/>
      </xdr:nvGrpSpPr>
      <xdr:grpSpPr>
        <a:xfrm>
          <a:off x="90512900" y="3660775"/>
          <a:ext cx="2120900" cy="3397251"/>
          <a:chOff x="11372850" y="7153275"/>
          <a:chExt cx="2124075" cy="3390901"/>
        </a:xfrm>
      </xdr:grpSpPr>
      <xdr:pic>
        <xdr:nvPicPr>
          <xdr:cNvPr id="711" name="Image 710">
            <a:extLst>
              <a:ext uri="{FF2B5EF4-FFF2-40B4-BE49-F238E27FC236}">
                <a16:creationId xmlns:a16="http://schemas.microsoft.com/office/drawing/2014/main" id="{6ED92FD1-9350-4F38-A430-4AEE2504C70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12" name="ZoneTexte 711">
            <a:extLst>
              <a:ext uri="{FF2B5EF4-FFF2-40B4-BE49-F238E27FC236}">
                <a16:creationId xmlns:a16="http://schemas.microsoft.com/office/drawing/2014/main" id="{1C45A597-99F8-4DC7-9D38-3B57CCBA1DBD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S</a:t>
            </a:r>
          </a:p>
        </xdr:txBody>
      </xdr:sp>
    </xdr:grpSp>
    <xdr:clientData/>
  </xdr:twoCellAnchor>
  <xdr:twoCellAnchor>
    <xdr:from>
      <xdr:col>96</xdr:col>
      <xdr:colOff>9526</xdr:colOff>
      <xdr:row>3</xdr:row>
      <xdr:rowOff>9525</xdr:rowOff>
    </xdr:from>
    <xdr:to>
      <xdr:col>97</xdr:col>
      <xdr:colOff>9525</xdr:colOff>
      <xdr:row>4</xdr:row>
      <xdr:rowOff>9526</xdr:rowOff>
    </xdr:to>
    <xdr:grpSp>
      <xdr:nvGrpSpPr>
        <xdr:cNvPr id="713" name="Groupe 712">
          <a:extLst>
            <a:ext uri="{FF2B5EF4-FFF2-40B4-BE49-F238E27FC236}">
              <a16:creationId xmlns:a16="http://schemas.microsoft.com/office/drawing/2014/main" id="{56BEF365-7815-4C13-8C17-DB62B08DBEA4}"/>
            </a:ext>
          </a:extLst>
        </xdr:cNvPr>
        <xdr:cNvGrpSpPr/>
      </xdr:nvGrpSpPr>
      <xdr:grpSpPr>
        <a:xfrm>
          <a:off x="92751276" y="3660775"/>
          <a:ext cx="2111374" cy="3397251"/>
          <a:chOff x="11372850" y="7153275"/>
          <a:chExt cx="2124075" cy="3390901"/>
        </a:xfrm>
      </xdr:grpSpPr>
      <xdr:pic>
        <xdr:nvPicPr>
          <xdr:cNvPr id="714" name="Image 713">
            <a:extLst>
              <a:ext uri="{FF2B5EF4-FFF2-40B4-BE49-F238E27FC236}">
                <a16:creationId xmlns:a16="http://schemas.microsoft.com/office/drawing/2014/main" id="{08B8000B-BBD9-48AE-B61E-3DF66526128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15" name="ZoneTexte 714">
            <a:extLst>
              <a:ext uri="{FF2B5EF4-FFF2-40B4-BE49-F238E27FC236}">
                <a16:creationId xmlns:a16="http://schemas.microsoft.com/office/drawing/2014/main" id="{124E7DCA-37AE-49D6-BFC9-C468290177F1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S</a:t>
            </a:r>
          </a:p>
        </xdr:txBody>
      </xdr:sp>
    </xdr:grpSp>
    <xdr:clientData/>
  </xdr:twoCellAnchor>
  <xdr:twoCellAnchor>
    <xdr:from>
      <xdr:col>92</xdr:col>
      <xdr:colOff>9525</xdr:colOff>
      <xdr:row>5</xdr:row>
      <xdr:rowOff>9525</xdr:rowOff>
    </xdr:from>
    <xdr:to>
      <xdr:col>93</xdr:col>
      <xdr:colOff>19050</xdr:colOff>
      <xdr:row>6</xdr:row>
      <xdr:rowOff>9526</xdr:rowOff>
    </xdr:to>
    <xdr:grpSp>
      <xdr:nvGrpSpPr>
        <xdr:cNvPr id="716" name="Groupe 715">
          <a:extLst>
            <a:ext uri="{FF2B5EF4-FFF2-40B4-BE49-F238E27FC236}">
              <a16:creationId xmlns:a16="http://schemas.microsoft.com/office/drawing/2014/main" id="{BA8F14AB-B5A3-44B1-8E22-0CB89188D791}"/>
            </a:ext>
          </a:extLst>
        </xdr:cNvPr>
        <xdr:cNvGrpSpPr/>
      </xdr:nvGrpSpPr>
      <xdr:grpSpPr>
        <a:xfrm>
          <a:off x="88290400" y="7185025"/>
          <a:ext cx="2120900" cy="3397251"/>
          <a:chOff x="11372850" y="7153275"/>
          <a:chExt cx="2124075" cy="3390901"/>
        </a:xfrm>
      </xdr:grpSpPr>
      <xdr:pic>
        <xdr:nvPicPr>
          <xdr:cNvPr id="717" name="Image 716">
            <a:extLst>
              <a:ext uri="{FF2B5EF4-FFF2-40B4-BE49-F238E27FC236}">
                <a16:creationId xmlns:a16="http://schemas.microsoft.com/office/drawing/2014/main" id="{F9223113-67E5-44FA-A179-CFEA31310B9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18" name="ZoneTexte 717">
            <a:extLst>
              <a:ext uri="{FF2B5EF4-FFF2-40B4-BE49-F238E27FC236}">
                <a16:creationId xmlns:a16="http://schemas.microsoft.com/office/drawing/2014/main" id="{48C78D0E-D409-42F6-BD4A-83B62A9A8A3F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S</a:t>
            </a:r>
          </a:p>
        </xdr:txBody>
      </xdr:sp>
    </xdr:grpSp>
    <xdr:clientData/>
  </xdr:twoCellAnchor>
  <xdr:twoCellAnchor>
    <xdr:from>
      <xdr:col>94</xdr:col>
      <xdr:colOff>9525</xdr:colOff>
      <xdr:row>5</xdr:row>
      <xdr:rowOff>9525</xdr:rowOff>
    </xdr:from>
    <xdr:to>
      <xdr:col>95</xdr:col>
      <xdr:colOff>19050</xdr:colOff>
      <xdr:row>6</xdr:row>
      <xdr:rowOff>9526</xdr:rowOff>
    </xdr:to>
    <xdr:grpSp>
      <xdr:nvGrpSpPr>
        <xdr:cNvPr id="719" name="Groupe 718">
          <a:extLst>
            <a:ext uri="{FF2B5EF4-FFF2-40B4-BE49-F238E27FC236}">
              <a16:creationId xmlns:a16="http://schemas.microsoft.com/office/drawing/2014/main" id="{87173F09-36B9-4AE8-908E-7C2D87242007}"/>
            </a:ext>
          </a:extLst>
        </xdr:cNvPr>
        <xdr:cNvGrpSpPr/>
      </xdr:nvGrpSpPr>
      <xdr:grpSpPr>
        <a:xfrm>
          <a:off x="90512900" y="7185025"/>
          <a:ext cx="2120900" cy="3397251"/>
          <a:chOff x="11372850" y="7153275"/>
          <a:chExt cx="2124075" cy="3390901"/>
        </a:xfrm>
      </xdr:grpSpPr>
      <xdr:pic>
        <xdr:nvPicPr>
          <xdr:cNvPr id="720" name="Image 719">
            <a:extLst>
              <a:ext uri="{FF2B5EF4-FFF2-40B4-BE49-F238E27FC236}">
                <a16:creationId xmlns:a16="http://schemas.microsoft.com/office/drawing/2014/main" id="{55C6D21A-26D2-45B7-B9D8-7F5FDFE16B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21" name="ZoneTexte 720">
            <a:extLst>
              <a:ext uri="{FF2B5EF4-FFF2-40B4-BE49-F238E27FC236}">
                <a16:creationId xmlns:a16="http://schemas.microsoft.com/office/drawing/2014/main" id="{8ACEFD15-86C6-40E1-919E-278E1EFA8327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S</a:t>
            </a:r>
          </a:p>
        </xdr:txBody>
      </xdr:sp>
    </xdr:grpSp>
    <xdr:clientData/>
  </xdr:twoCellAnchor>
  <xdr:twoCellAnchor>
    <xdr:from>
      <xdr:col>96</xdr:col>
      <xdr:colOff>9526</xdr:colOff>
      <xdr:row>5</xdr:row>
      <xdr:rowOff>9525</xdr:rowOff>
    </xdr:from>
    <xdr:to>
      <xdr:col>97</xdr:col>
      <xdr:colOff>9525</xdr:colOff>
      <xdr:row>6</xdr:row>
      <xdr:rowOff>9526</xdr:rowOff>
    </xdr:to>
    <xdr:grpSp>
      <xdr:nvGrpSpPr>
        <xdr:cNvPr id="722" name="Groupe 721">
          <a:extLst>
            <a:ext uri="{FF2B5EF4-FFF2-40B4-BE49-F238E27FC236}">
              <a16:creationId xmlns:a16="http://schemas.microsoft.com/office/drawing/2014/main" id="{BA676664-104E-43BA-A1CC-C34375E080A4}"/>
            </a:ext>
          </a:extLst>
        </xdr:cNvPr>
        <xdr:cNvGrpSpPr/>
      </xdr:nvGrpSpPr>
      <xdr:grpSpPr>
        <a:xfrm>
          <a:off x="92751276" y="7185025"/>
          <a:ext cx="2111374" cy="3397251"/>
          <a:chOff x="11372850" y="7153275"/>
          <a:chExt cx="2124075" cy="3390901"/>
        </a:xfrm>
      </xdr:grpSpPr>
      <xdr:pic>
        <xdr:nvPicPr>
          <xdr:cNvPr id="723" name="Image 722">
            <a:extLst>
              <a:ext uri="{FF2B5EF4-FFF2-40B4-BE49-F238E27FC236}">
                <a16:creationId xmlns:a16="http://schemas.microsoft.com/office/drawing/2014/main" id="{785AD60D-8883-4DC5-ADF0-A3D55A7AF03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24" name="ZoneTexte 723">
            <a:extLst>
              <a:ext uri="{FF2B5EF4-FFF2-40B4-BE49-F238E27FC236}">
                <a16:creationId xmlns:a16="http://schemas.microsoft.com/office/drawing/2014/main" id="{B0D41E74-7C5F-4894-B0E4-94313A03F799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S</a:t>
            </a:r>
          </a:p>
        </xdr:txBody>
      </xdr:sp>
    </xdr:grpSp>
    <xdr:clientData/>
  </xdr:twoCellAnchor>
  <xdr:twoCellAnchor>
    <xdr:from>
      <xdr:col>99</xdr:col>
      <xdr:colOff>9525</xdr:colOff>
      <xdr:row>1</xdr:row>
      <xdr:rowOff>9525</xdr:rowOff>
    </xdr:from>
    <xdr:to>
      <xdr:col>100</xdr:col>
      <xdr:colOff>19050</xdr:colOff>
      <xdr:row>2</xdr:row>
      <xdr:rowOff>9526</xdr:rowOff>
    </xdr:to>
    <xdr:grpSp>
      <xdr:nvGrpSpPr>
        <xdr:cNvPr id="725" name="Groupe 724">
          <a:extLst>
            <a:ext uri="{FF2B5EF4-FFF2-40B4-BE49-F238E27FC236}">
              <a16:creationId xmlns:a16="http://schemas.microsoft.com/office/drawing/2014/main" id="{2FB75ED9-D859-4FA1-B7E7-9D81276B759F}"/>
            </a:ext>
          </a:extLst>
        </xdr:cNvPr>
        <xdr:cNvGrpSpPr/>
      </xdr:nvGrpSpPr>
      <xdr:grpSpPr>
        <a:xfrm>
          <a:off x="95084900" y="136525"/>
          <a:ext cx="2120900" cy="3397251"/>
          <a:chOff x="11372850" y="7153275"/>
          <a:chExt cx="2124075" cy="3390901"/>
        </a:xfrm>
      </xdr:grpSpPr>
      <xdr:pic>
        <xdr:nvPicPr>
          <xdr:cNvPr id="726" name="Image 725">
            <a:extLst>
              <a:ext uri="{FF2B5EF4-FFF2-40B4-BE49-F238E27FC236}">
                <a16:creationId xmlns:a16="http://schemas.microsoft.com/office/drawing/2014/main" id="{51BFBF62-823E-44F0-BB92-80266D42C9E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27" name="ZoneTexte 726">
            <a:extLst>
              <a:ext uri="{FF2B5EF4-FFF2-40B4-BE49-F238E27FC236}">
                <a16:creationId xmlns:a16="http://schemas.microsoft.com/office/drawing/2014/main" id="{A702ABE2-D173-445B-83EE-7796654BC339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T</a:t>
            </a:r>
          </a:p>
        </xdr:txBody>
      </xdr:sp>
    </xdr:grpSp>
    <xdr:clientData/>
  </xdr:twoCellAnchor>
  <xdr:twoCellAnchor>
    <xdr:from>
      <xdr:col>101</xdr:col>
      <xdr:colOff>9525</xdr:colOff>
      <xdr:row>1</xdr:row>
      <xdr:rowOff>9525</xdr:rowOff>
    </xdr:from>
    <xdr:to>
      <xdr:col>102</xdr:col>
      <xdr:colOff>19050</xdr:colOff>
      <xdr:row>2</xdr:row>
      <xdr:rowOff>9526</xdr:rowOff>
    </xdr:to>
    <xdr:grpSp>
      <xdr:nvGrpSpPr>
        <xdr:cNvPr id="728" name="Groupe 727">
          <a:extLst>
            <a:ext uri="{FF2B5EF4-FFF2-40B4-BE49-F238E27FC236}">
              <a16:creationId xmlns:a16="http://schemas.microsoft.com/office/drawing/2014/main" id="{880BA7DC-7A6A-40AB-8BE5-586445899060}"/>
            </a:ext>
          </a:extLst>
        </xdr:cNvPr>
        <xdr:cNvGrpSpPr/>
      </xdr:nvGrpSpPr>
      <xdr:grpSpPr>
        <a:xfrm>
          <a:off x="97307400" y="136525"/>
          <a:ext cx="2120900" cy="3397251"/>
          <a:chOff x="11372850" y="7153275"/>
          <a:chExt cx="2124075" cy="3390901"/>
        </a:xfrm>
      </xdr:grpSpPr>
      <xdr:pic>
        <xdr:nvPicPr>
          <xdr:cNvPr id="729" name="Image 728">
            <a:extLst>
              <a:ext uri="{FF2B5EF4-FFF2-40B4-BE49-F238E27FC236}">
                <a16:creationId xmlns:a16="http://schemas.microsoft.com/office/drawing/2014/main" id="{D391BEFD-D237-4F4B-B0A9-BE8BFF2605A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30" name="ZoneTexte 729">
            <a:extLst>
              <a:ext uri="{FF2B5EF4-FFF2-40B4-BE49-F238E27FC236}">
                <a16:creationId xmlns:a16="http://schemas.microsoft.com/office/drawing/2014/main" id="{CB1E5117-12EF-4AB5-A809-37656AF120C2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T</a:t>
            </a:r>
          </a:p>
        </xdr:txBody>
      </xdr:sp>
    </xdr:grpSp>
    <xdr:clientData/>
  </xdr:twoCellAnchor>
  <xdr:twoCellAnchor>
    <xdr:from>
      <xdr:col>103</xdr:col>
      <xdr:colOff>9526</xdr:colOff>
      <xdr:row>1</xdr:row>
      <xdr:rowOff>9525</xdr:rowOff>
    </xdr:from>
    <xdr:to>
      <xdr:col>104</xdr:col>
      <xdr:colOff>9525</xdr:colOff>
      <xdr:row>2</xdr:row>
      <xdr:rowOff>9526</xdr:rowOff>
    </xdr:to>
    <xdr:grpSp>
      <xdr:nvGrpSpPr>
        <xdr:cNvPr id="731" name="Groupe 730">
          <a:extLst>
            <a:ext uri="{FF2B5EF4-FFF2-40B4-BE49-F238E27FC236}">
              <a16:creationId xmlns:a16="http://schemas.microsoft.com/office/drawing/2014/main" id="{4416EFF8-2549-4DBC-8CC1-092C3F1E1471}"/>
            </a:ext>
          </a:extLst>
        </xdr:cNvPr>
        <xdr:cNvGrpSpPr/>
      </xdr:nvGrpSpPr>
      <xdr:grpSpPr>
        <a:xfrm>
          <a:off x="99545776" y="136525"/>
          <a:ext cx="2111374" cy="3397251"/>
          <a:chOff x="11372850" y="7153275"/>
          <a:chExt cx="2124075" cy="3390901"/>
        </a:xfrm>
      </xdr:grpSpPr>
      <xdr:pic>
        <xdr:nvPicPr>
          <xdr:cNvPr id="732" name="Image 731">
            <a:extLst>
              <a:ext uri="{FF2B5EF4-FFF2-40B4-BE49-F238E27FC236}">
                <a16:creationId xmlns:a16="http://schemas.microsoft.com/office/drawing/2014/main" id="{21961F4A-2118-446A-B0C6-3005709D918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33" name="ZoneTexte 732">
            <a:extLst>
              <a:ext uri="{FF2B5EF4-FFF2-40B4-BE49-F238E27FC236}">
                <a16:creationId xmlns:a16="http://schemas.microsoft.com/office/drawing/2014/main" id="{20A286D7-D607-4801-A3D3-AA1B6DF319B4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T</a:t>
            </a:r>
          </a:p>
        </xdr:txBody>
      </xdr:sp>
    </xdr:grpSp>
    <xdr:clientData/>
  </xdr:twoCellAnchor>
  <xdr:twoCellAnchor>
    <xdr:from>
      <xdr:col>99</xdr:col>
      <xdr:colOff>9525</xdr:colOff>
      <xdr:row>3</xdr:row>
      <xdr:rowOff>9525</xdr:rowOff>
    </xdr:from>
    <xdr:to>
      <xdr:col>100</xdr:col>
      <xdr:colOff>19050</xdr:colOff>
      <xdr:row>4</xdr:row>
      <xdr:rowOff>9526</xdr:rowOff>
    </xdr:to>
    <xdr:grpSp>
      <xdr:nvGrpSpPr>
        <xdr:cNvPr id="734" name="Groupe 733">
          <a:extLst>
            <a:ext uri="{FF2B5EF4-FFF2-40B4-BE49-F238E27FC236}">
              <a16:creationId xmlns:a16="http://schemas.microsoft.com/office/drawing/2014/main" id="{ABD395CF-139E-4D59-8599-F612C828B9BF}"/>
            </a:ext>
          </a:extLst>
        </xdr:cNvPr>
        <xdr:cNvGrpSpPr/>
      </xdr:nvGrpSpPr>
      <xdr:grpSpPr>
        <a:xfrm>
          <a:off x="95084900" y="3660775"/>
          <a:ext cx="2120900" cy="3397251"/>
          <a:chOff x="11372850" y="7153275"/>
          <a:chExt cx="2124075" cy="3390901"/>
        </a:xfrm>
      </xdr:grpSpPr>
      <xdr:pic>
        <xdr:nvPicPr>
          <xdr:cNvPr id="735" name="Image 734">
            <a:extLst>
              <a:ext uri="{FF2B5EF4-FFF2-40B4-BE49-F238E27FC236}">
                <a16:creationId xmlns:a16="http://schemas.microsoft.com/office/drawing/2014/main" id="{7FB0EABD-8D95-449E-B077-71B5C625152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36" name="ZoneTexte 735">
            <a:extLst>
              <a:ext uri="{FF2B5EF4-FFF2-40B4-BE49-F238E27FC236}">
                <a16:creationId xmlns:a16="http://schemas.microsoft.com/office/drawing/2014/main" id="{329D57DE-5A6A-424A-B18D-C8E88A800F7D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T</a:t>
            </a:r>
          </a:p>
        </xdr:txBody>
      </xdr:sp>
    </xdr:grpSp>
    <xdr:clientData/>
  </xdr:twoCellAnchor>
  <xdr:twoCellAnchor>
    <xdr:from>
      <xdr:col>101</xdr:col>
      <xdr:colOff>9525</xdr:colOff>
      <xdr:row>3</xdr:row>
      <xdr:rowOff>9525</xdr:rowOff>
    </xdr:from>
    <xdr:to>
      <xdr:col>102</xdr:col>
      <xdr:colOff>19050</xdr:colOff>
      <xdr:row>4</xdr:row>
      <xdr:rowOff>9526</xdr:rowOff>
    </xdr:to>
    <xdr:grpSp>
      <xdr:nvGrpSpPr>
        <xdr:cNvPr id="737" name="Groupe 736">
          <a:extLst>
            <a:ext uri="{FF2B5EF4-FFF2-40B4-BE49-F238E27FC236}">
              <a16:creationId xmlns:a16="http://schemas.microsoft.com/office/drawing/2014/main" id="{FC166F48-BE9A-4E7C-871F-115ECC182CCA}"/>
            </a:ext>
          </a:extLst>
        </xdr:cNvPr>
        <xdr:cNvGrpSpPr/>
      </xdr:nvGrpSpPr>
      <xdr:grpSpPr>
        <a:xfrm>
          <a:off x="97307400" y="3660775"/>
          <a:ext cx="2120900" cy="3397251"/>
          <a:chOff x="11372850" y="7153275"/>
          <a:chExt cx="2124075" cy="3390901"/>
        </a:xfrm>
      </xdr:grpSpPr>
      <xdr:pic>
        <xdr:nvPicPr>
          <xdr:cNvPr id="738" name="Image 737">
            <a:extLst>
              <a:ext uri="{FF2B5EF4-FFF2-40B4-BE49-F238E27FC236}">
                <a16:creationId xmlns:a16="http://schemas.microsoft.com/office/drawing/2014/main" id="{BE0048BF-F823-4081-8EF1-F9E07C8580F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39" name="ZoneTexte 738">
            <a:extLst>
              <a:ext uri="{FF2B5EF4-FFF2-40B4-BE49-F238E27FC236}">
                <a16:creationId xmlns:a16="http://schemas.microsoft.com/office/drawing/2014/main" id="{791C31FF-3027-47F6-940B-5390B82D047C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T</a:t>
            </a:r>
          </a:p>
        </xdr:txBody>
      </xdr:sp>
    </xdr:grpSp>
    <xdr:clientData/>
  </xdr:twoCellAnchor>
  <xdr:twoCellAnchor>
    <xdr:from>
      <xdr:col>103</xdr:col>
      <xdr:colOff>9526</xdr:colOff>
      <xdr:row>3</xdr:row>
      <xdr:rowOff>9525</xdr:rowOff>
    </xdr:from>
    <xdr:to>
      <xdr:col>104</xdr:col>
      <xdr:colOff>9525</xdr:colOff>
      <xdr:row>4</xdr:row>
      <xdr:rowOff>9526</xdr:rowOff>
    </xdr:to>
    <xdr:grpSp>
      <xdr:nvGrpSpPr>
        <xdr:cNvPr id="740" name="Groupe 739">
          <a:extLst>
            <a:ext uri="{FF2B5EF4-FFF2-40B4-BE49-F238E27FC236}">
              <a16:creationId xmlns:a16="http://schemas.microsoft.com/office/drawing/2014/main" id="{8F06F9B0-5EDA-4B8F-9856-FD5F0E27739E}"/>
            </a:ext>
          </a:extLst>
        </xdr:cNvPr>
        <xdr:cNvGrpSpPr/>
      </xdr:nvGrpSpPr>
      <xdr:grpSpPr>
        <a:xfrm>
          <a:off x="99545776" y="3660775"/>
          <a:ext cx="2111374" cy="3397251"/>
          <a:chOff x="11372850" y="7153275"/>
          <a:chExt cx="2124075" cy="3390901"/>
        </a:xfrm>
      </xdr:grpSpPr>
      <xdr:pic>
        <xdr:nvPicPr>
          <xdr:cNvPr id="741" name="Image 740">
            <a:extLst>
              <a:ext uri="{FF2B5EF4-FFF2-40B4-BE49-F238E27FC236}">
                <a16:creationId xmlns:a16="http://schemas.microsoft.com/office/drawing/2014/main" id="{B90CBF7C-175C-44A4-AB8C-0736115C7D4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42" name="ZoneTexte 741">
            <a:extLst>
              <a:ext uri="{FF2B5EF4-FFF2-40B4-BE49-F238E27FC236}">
                <a16:creationId xmlns:a16="http://schemas.microsoft.com/office/drawing/2014/main" id="{76A12403-3CB2-4211-8EF6-28BF5A57C50A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T</a:t>
            </a:r>
          </a:p>
        </xdr:txBody>
      </xdr:sp>
    </xdr:grpSp>
    <xdr:clientData/>
  </xdr:twoCellAnchor>
  <xdr:twoCellAnchor>
    <xdr:from>
      <xdr:col>99</xdr:col>
      <xdr:colOff>9525</xdr:colOff>
      <xdr:row>5</xdr:row>
      <xdr:rowOff>9525</xdr:rowOff>
    </xdr:from>
    <xdr:to>
      <xdr:col>100</xdr:col>
      <xdr:colOff>19050</xdr:colOff>
      <xdr:row>6</xdr:row>
      <xdr:rowOff>9526</xdr:rowOff>
    </xdr:to>
    <xdr:grpSp>
      <xdr:nvGrpSpPr>
        <xdr:cNvPr id="743" name="Groupe 742">
          <a:extLst>
            <a:ext uri="{FF2B5EF4-FFF2-40B4-BE49-F238E27FC236}">
              <a16:creationId xmlns:a16="http://schemas.microsoft.com/office/drawing/2014/main" id="{0CB6AFD4-DD93-4860-BBBA-022C8238D55A}"/>
            </a:ext>
          </a:extLst>
        </xdr:cNvPr>
        <xdr:cNvGrpSpPr/>
      </xdr:nvGrpSpPr>
      <xdr:grpSpPr>
        <a:xfrm>
          <a:off x="95084900" y="7185025"/>
          <a:ext cx="2120900" cy="3397251"/>
          <a:chOff x="11372850" y="7153275"/>
          <a:chExt cx="2124075" cy="3390901"/>
        </a:xfrm>
      </xdr:grpSpPr>
      <xdr:pic>
        <xdr:nvPicPr>
          <xdr:cNvPr id="744" name="Image 743">
            <a:extLst>
              <a:ext uri="{FF2B5EF4-FFF2-40B4-BE49-F238E27FC236}">
                <a16:creationId xmlns:a16="http://schemas.microsoft.com/office/drawing/2014/main" id="{A3FE606F-66FB-49FF-BCBF-7F02F17B2B1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45" name="ZoneTexte 744">
            <a:extLst>
              <a:ext uri="{FF2B5EF4-FFF2-40B4-BE49-F238E27FC236}">
                <a16:creationId xmlns:a16="http://schemas.microsoft.com/office/drawing/2014/main" id="{E3D9217E-8107-4F5B-B55B-2A3076654F23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T</a:t>
            </a:r>
          </a:p>
        </xdr:txBody>
      </xdr:sp>
    </xdr:grpSp>
    <xdr:clientData/>
  </xdr:twoCellAnchor>
  <xdr:twoCellAnchor>
    <xdr:from>
      <xdr:col>101</xdr:col>
      <xdr:colOff>9525</xdr:colOff>
      <xdr:row>5</xdr:row>
      <xdr:rowOff>9525</xdr:rowOff>
    </xdr:from>
    <xdr:to>
      <xdr:col>102</xdr:col>
      <xdr:colOff>19050</xdr:colOff>
      <xdr:row>6</xdr:row>
      <xdr:rowOff>9526</xdr:rowOff>
    </xdr:to>
    <xdr:grpSp>
      <xdr:nvGrpSpPr>
        <xdr:cNvPr id="746" name="Groupe 745">
          <a:extLst>
            <a:ext uri="{FF2B5EF4-FFF2-40B4-BE49-F238E27FC236}">
              <a16:creationId xmlns:a16="http://schemas.microsoft.com/office/drawing/2014/main" id="{7AD3CE29-128B-4BEE-A43A-F2C9386FA5C6}"/>
            </a:ext>
          </a:extLst>
        </xdr:cNvPr>
        <xdr:cNvGrpSpPr/>
      </xdr:nvGrpSpPr>
      <xdr:grpSpPr>
        <a:xfrm>
          <a:off x="97307400" y="7185025"/>
          <a:ext cx="2120900" cy="3397251"/>
          <a:chOff x="11372850" y="7153275"/>
          <a:chExt cx="2124075" cy="3390901"/>
        </a:xfrm>
      </xdr:grpSpPr>
      <xdr:pic>
        <xdr:nvPicPr>
          <xdr:cNvPr id="747" name="Image 746">
            <a:extLst>
              <a:ext uri="{FF2B5EF4-FFF2-40B4-BE49-F238E27FC236}">
                <a16:creationId xmlns:a16="http://schemas.microsoft.com/office/drawing/2014/main" id="{0F969FB0-5719-4034-A0C3-CE4BD87529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48" name="ZoneTexte 747">
            <a:extLst>
              <a:ext uri="{FF2B5EF4-FFF2-40B4-BE49-F238E27FC236}">
                <a16:creationId xmlns:a16="http://schemas.microsoft.com/office/drawing/2014/main" id="{3D27342B-0C4A-44DB-AB84-2EA3C17BCE13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T</a:t>
            </a:r>
          </a:p>
        </xdr:txBody>
      </xdr:sp>
    </xdr:grpSp>
    <xdr:clientData/>
  </xdr:twoCellAnchor>
  <xdr:twoCellAnchor>
    <xdr:from>
      <xdr:col>103</xdr:col>
      <xdr:colOff>9526</xdr:colOff>
      <xdr:row>5</xdr:row>
      <xdr:rowOff>9525</xdr:rowOff>
    </xdr:from>
    <xdr:to>
      <xdr:col>104</xdr:col>
      <xdr:colOff>9525</xdr:colOff>
      <xdr:row>6</xdr:row>
      <xdr:rowOff>9526</xdr:rowOff>
    </xdr:to>
    <xdr:grpSp>
      <xdr:nvGrpSpPr>
        <xdr:cNvPr id="749" name="Groupe 748">
          <a:extLst>
            <a:ext uri="{FF2B5EF4-FFF2-40B4-BE49-F238E27FC236}">
              <a16:creationId xmlns:a16="http://schemas.microsoft.com/office/drawing/2014/main" id="{CDD52EE7-4761-4C8A-A2AF-D8F3F311AD8E}"/>
            </a:ext>
          </a:extLst>
        </xdr:cNvPr>
        <xdr:cNvGrpSpPr/>
      </xdr:nvGrpSpPr>
      <xdr:grpSpPr>
        <a:xfrm>
          <a:off x="99545776" y="7185025"/>
          <a:ext cx="2111374" cy="3397251"/>
          <a:chOff x="11372850" y="7153275"/>
          <a:chExt cx="2124075" cy="3390901"/>
        </a:xfrm>
      </xdr:grpSpPr>
      <xdr:pic>
        <xdr:nvPicPr>
          <xdr:cNvPr id="750" name="Image 749">
            <a:extLst>
              <a:ext uri="{FF2B5EF4-FFF2-40B4-BE49-F238E27FC236}">
                <a16:creationId xmlns:a16="http://schemas.microsoft.com/office/drawing/2014/main" id="{521D2BE8-D97D-4A69-8296-99ECF7F897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51" name="ZoneTexte 750">
            <a:extLst>
              <a:ext uri="{FF2B5EF4-FFF2-40B4-BE49-F238E27FC236}">
                <a16:creationId xmlns:a16="http://schemas.microsoft.com/office/drawing/2014/main" id="{8943B005-4AB7-4AB2-95D2-267F0321B848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T</a:t>
            </a:r>
          </a:p>
        </xdr:txBody>
      </xdr:sp>
    </xdr:grpSp>
    <xdr:clientData/>
  </xdr:twoCellAnchor>
  <xdr:twoCellAnchor>
    <xdr:from>
      <xdr:col>106</xdr:col>
      <xdr:colOff>9525</xdr:colOff>
      <xdr:row>1</xdr:row>
      <xdr:rowOff>9525</xdr:rowOff>
    </xdr:from>
    <xdr:to>
      <xdr:col>107</xdr:col>
      <xdr:colOff>19050</xdr:colOff>
      <xdr:row>2</xdr:row>
      <xdr:rowOff>9526</xdr:rowOff>
    </xdr:to>
    <xdr:grpSp>
      <xdr:nvGrpSpPr>
        <xdr:cNvPr id="752" name="Groupe 751">
          <a:extLst>
            <a:ext uri="{FF2B5EF4-FFF2-40B4-BE49-F238E27FC236}">
              <a16:creationId xmlns:a16="http://schemas.microsoft.com/office/drawing/2014/main" id="{F93E1922-8211-40C8-9A7F-2BA7BB54E896}"/>
            </a:ext>
          </a:extLst>
        </xdr:cNvPr>
        <xdr:cNvGrpSpPr/>
      </xdr:nvGrpSpPr>
      <xdr:grpSpPr>
        <a:xfrm>
          <a:off x="101879400" y="136525"/>
          <a:ext cx="2120900" cy="3397251"/>
          <a:chOff x="11372850" y="7153275"/>
          <a:chExt cx="2124075" cy="3390901"/>
        </a:xfrm>
      </xdr:grpSpPr>
      <xdr:pic>
        <xdr:nvPicPr>
          <xdr:cNvPr id="753" name="Image 752">
            <a:extLst>
              <a:ext uri="{FF2B5EF4-FFF2-40B4-BE49-F238E27FC236}">
                <a16:creationId xmlns:a16="http://schemas.microsoft.com/office/drawing/2014/main" id="{AC22DA41-B760-4C77-8823-90C395C7857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54" name="ZoneTexte 753">
            <a:extLst>
              <a:ext uri="{FF2B5EF4-FFF2-40B4-BE49-F238E27FC236}">
                <a16:creationId xmlns:a16="http://schemas.microsoft.com/office/drawing/2014/main" id="{9308B30E-A2D5-4F2D-B9F5-5B20308D9265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T</a:t>
            </a:r>
          </a:p>
        </xdr:txBody>
      </xdr:sp>
    </xdr:grpSp>
    <xdr:clientData/>
  </xdr:twoCellAnchor>
  <xdr:twoCellAnchor>
    <xdr:from>
      <xdr:col>108</xdr:col>
      <xdr:colOff>9525</xdr:colOff>
      <xdr:row>1</xdr:row>
      <xdr:rowOff>9525</xdr:rowOff>
    </xdr:from>
    <xdr:to>
      <xdr:col>109</xdr:col>
      <xdr:colOff>19050</xdr:colOff>
      <xdr:row>2</xdr:row>
      <xdr:rowOff>9526</xdr:rowOff>
    </xdr:to>
    <xdr:grpSp>
      <xdr:nvGrpSpPr>
        <xdr:cNvPr id="755" name="Groupe 754">
          <a:extLst>
            <a:ext uri="{FF2B5EF4-FFF2-40B4-BE49-F238E27FC236}">
              <a16:creationId xmlns:a16="http://schemas.microsoft.com/office/drawing/2014/main" id="{3FEC1AD5-2A29-41B2-8755-87CA42E753C1}"/>
            </a:ext>
          </a:extLst>
        </xdr:cNvPr>
        <xdr:cNvGrpSpPr/>
      </xdr:nvGrpSpPr>
      <xdr:grpSpPr>
        <a:xfrm>
          <a:off x="104101900" y="136525"/>
          <a:ext cx="2120900" cy="3397251"/>
          <a:chOff x="11372850" y="7153275"/>
          <a:chExt cx="2124075" cy="3390901"/>
        </a:xfrm>
      </xdr:grpSpPr>
      <xdr:pic>
        <xdr:nvPicPr>
          <xdr:cNvPr id="756" name="Image 755">
            <a:extLst>
              <a:ext uri="{FF2B5EF4-FFF2-40B4-BE49-F238E27FC236}">
                <a16:creationId xmlns:a16="http://schemas.microsoft.com/office/drawing/2014/main" id="{58D7D3C7-4599-492D-8C27-ABF6E9E814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57" name="ZoneTexte 756">
            <a:extLst>
              <a:ext uri="{FF2B5EF4-FFF2-40B4-BE49-F238E27FC236}">
                <a16:creationId xmlns:a16="http://schemas.microsoft.com/office/drawing/2014/main" id="{1ABB341B-087A-408F-AE75-948BC444DC20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T</a:t>
            </a:r>
          </a:p>
        </xdr:txBody>
      </xdr:sp>
    </xdr:grpSp>
    <xdr:clientData/>
  </xdr:twoCellAnchor>
  <xdr:twoCellAnchor>
    <xdr:from>
      <xdr:col>110</xdr:col>
      <xdr:colOff>9526</xdr:colOff>
      <xdr:row>1</xdr:row>
      <xdr:rowOff>9525</xdr:rowOff>
    </xdr:from>
    <xdr:to>
      <xdr:col>111</xdr:col>
      <xdr:colOff>9525</xdr:colOff>
      <xdr:row>2</xdr:row>
      <xdr:rowOff>9526</xdr:rowOff>
    </xdr:to>
    <xdr:grpSp>
      <xdr:nvGrpSpPr>
        <xdr:cNvPr id="758" name="Groupe 757">
          <a:extLst>
            <a:ext uri="{FF2B5EF4-FFF2-40B4-BE49-F238E27FC236}">
              <a16:creationId xmlns:a16="http://schemas.microsoft.com/office/drawing/2014/main" id="{54075165-1E4E-489B-9831-2EC4DCA24DBE}"/>
            </a:ext>
          </a:extLst>
        </xdr:cNvPr>
        <xdr:cNvGrpSpPr/>
      </xdr:nvGrpSpPr>
      <xdr:grpSpPr>
        <a:xfrm>
          <a:off x="106340276" y="136525"/>
          <a:ext cx="2111374" cy="3397251"/>
          <a:chOff x="11372850" y="7153275"/>
          <a:chExt cx="2124075" cy="3390901"/>
        </a:xfrm>
      </xdr:grpSpPr>
      <xdr:pic>
        <xdr:nvPicPr>
          <xdr:cNvPr id="759" name="Image 758">
            <a:extLst>
              <a:ext uri="{FF2B5EF4-FFF2-40B4-BE49-F238E27FC236}">
                <a16:creationId xmlns:a16="http://schemas.microsoft.com/office/drawing/2014/main" id="{5FA9D261-5648-4C0B-9DE3-877B15EA530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60" name="ZoneTexte 759">
            <a:extLst>
              <a:ext uri="{FF2B5EF4-FFF2-40B4-BE49-F238E27FC236}">
                <a16:creationId xmlns:a16="http://schemas.microsoft.com/office/drawing/2014/main" id="{6D7C26DE-5ACB-460C-BCE4-18D407CD4AC0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T</a:t>
            </a:r>
          </a:p>
        </xdr:txBody>
      </xdr:sp>
    </xdr:grpSp>
    <xdr:clientData/>
  </xdr:twoCellAnchor>
  <xdr:twoCellAnchor>
    <xdr:from>
      <xdr:col>106</xdr:col>
      <xdr:colOff>9525</xdr:colOff>
      <xdr:row>3</xdr:row>
      <xdr:rowOff>9525</xdr:rowOff>
    </xdr:from>
    <xdr:to>
      <xdr:col>107</xdr:col>
      <xdr:colOff>19050</xdr:colOff>
      <xdr:row>4</xdr:row>
      <xdr:rowOff>9526</xdr:rowOff>
    </xdr:to>
    <xdr:grpSp>
      <xdr:nvGrpSpPr>
        <xdr:cNvPr id="761" name="Groupe 760">
          <a:extLst>
            <a:ext uri="{FF2B5EF4-FFF2-40B4-BE49-F238E27FC236}">
              <a16:creationId xmlns:a16="http://schemas.microsoft.com/office/drawing/2014/main" id="{7F55D627-57F2-4448-9DCC-51956DA88762}"/>
            </a:ext>
          </a:extLst>
        </xdr:cNvPr>
        <xdr:cNvGrpSpPr/>
      </xdr:nvGrpSpPr>
      <xdr:grpSpPr>
        <a:xfrm>
          <a:off x="101879400" y="3660775"/>
          <a:ext cx="2120900" cy="3397251"/>
          <a:chOff x="11372850" y="7153275"/>
          <a:chExt cx="2124075" cy="3390901"/>
        </a:xfrm>
      </xdr:grpSpPr>
      <xdr:pic>
        <xdr:nvPicPr>
          <xdr:cNvPr id="762" name="Image 761">
            <a:extLst>
              <a:ext uri="{FF2B5EF4-FFF2-40B4-BE49-F238E27FC236}">
                <a16:creationId xmlns:a16="http://schemas.microsoft.com/office/drawing/2014/main" id="{CA647DCE-1EA9-4ADE-B550-7F4C9AED9BD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63" name="ZoneTexte 762">
            <a:extLst>
              <a:ext uri="{FF2B5EF4-FFF2-40B4-BE49-F238E27FC236}">
                <a16:creationId xmlns:a16="http://schemas.microsoft.com/office/drawing/2014/main" id="{CCE81092-9783-4238-8FD9-95C5CA55C994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T</a:t>
            </a:r>
          </a:p>
        </xdr:txBody>
      </xdr:sp>
    </xdr:grpSp>
    <xdr:clientData/>
  </xdr:twoCellAnchor>
  <xdr:twoCellAnchor>
    <xdr:from>
      <xdr:col>108</xdr:col>
      <xdr:colOff>9525</xdr:colOff>
      <xdr:row>3</xdr:row>
      <xdr:rowOff>9525</xdr:rowOff>
    </xdr:from>
    <xdr:to>
      <xdr:col>109</xdr:col>
      <xdr:colOff>19050</xdr:colOff>
      <xdr:row>4</xdr:row>
      <xdr:rowOff>9526</xdr:rowOff>
    </xdr:to>
    <xdr:grpSp>
      <xdr:nvGrpSpPr>
        <xdr:cNvPr id="764" name="Groupe 763">
          <a:extLst>
            <a:ext uri="{FF2B5EF4-FFF2-40B4-BE49-F238E27FC236}">
              <a16:creationId xmlns:a16="http://schemas.microsoft.com/office/drawing/2014/main" id="{622E5B35-593E-4B63-86B1-042017E434D8}"/>
            </a:ext>
          </a:extLst>
        </xdr:cNvPr>
        <xdr:cNvGrpSpPr/>
      </xdr:nvGrpSpPr>
      <xdr:grpSpPr>
        <a:xfrm>
          <a:off x="104101900" y="3660775"/>
          <a:ext cx="2120900" cy="3397251"/>
          <a:chOff x="11372850" y="7153275"/>
          <a:chExt cx="2124075" cy="3390901"/>
        </a:xfrm>
      </xdr:grpSpPr>
      <xdr:pic>
        <xdr:nvPicPr>
          <xdr:cNvPr id="765" name="Image 764">
            <a:extLst>
              <a:ext uri="{FF2B5EF4-FFF2-40B4-BE49-F238E27FC236}">
                <a16:creationId xmlns:a16="http://schemas.microsoft.com/office/drawing/2014/main" id="{A661347B-0E53-4803-A2E6-FDE0D1C7F10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66" name="ZoneTexte 765">
            <a:extLst>
              <a:ext uri="{FF2B5EF4-FFF2-40B4-BE49-F238E27FC236}">
                <a16:creationId xmlns:a16="http://schemas.microsoft.com/office/drawing/2014/main" id="{16D0CA65-0526-4938-950B-50C409D2924A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T</a:t>
            </a:r>
          </a:p>
        </xdr:txBody>
      </xdr:sp>
    </xdr:grpSp>
    <xdr:clientData/>
  </xdr:twoCellAnchor>
  <xdr:twoCellAnchor>
    <xdr:from>
      <xdr:col>110</xdr:col>
      <xdr:colOff>9526</xdr:colOff>
      <xdr:row>3</xdr:row>
      <xdr:rowOff>9525</xdr:rowOff>
    </xdr:from>
    <xdr:to>
      <xdr:col>111</xdr:col>
      <xdr:colOff>9525</xdr:colOff>
      <xdr:row>4</xdr:row>
      <xdr:rowOff>9526</xdr:rowOff>
    </xdr:to>
    <xdr:grpSp>
      <xdr:nvGrpSpPr>
        <xdr:cNvPr id="767" name="Groupe 766">
          <a:extLst>
            <a:ext uri="{FF2B5EF4-FFF2-40B4-BE49-F238E27FC236}">
              <a16:creationId xmlns:a16="http://schemas.microsoft.com/office/drawing/2014/main" id="{72C2DD8D-1DB3-4852-96BE-A04A40943552}"/>
            </a:ext>
          </a:extLst>
        </xdr:cNvPr>
        <xdr:cNvGrpSpPr/>
      </xdr:nvGrpSpPr>
      <xdr:grpSpPr>
        <a:xfrm>
          <a:off x="106340276" y="3660775"/>
          <a:ext cx="2111374" cy="3397251"/>
          <a:chOff x="11372850" y="7153275"/>
          <a:chExt cx="2124075" cy="3390901"/>
        </a:xfrm>
      </xdr:grpSpPr>
      <xdr:pic>
        <xdr:nvPicPr>
          <xdr:cNvPr id="768" name="Image 767">
            <a:extLst>
              <a:ext uri="{FF2B5EF4-FFF2-40B4-BE49-F238E27FC236}">
                <a16:creationId xmlns:a16="http://schemas.microsoft.com/office/drawing/2014/main" id="{BC696EC0-E66B-4763-BDE4-BDDF6629273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69" name="ZoneTexte 768">
            <a:extLst>
              <a:ext uri="{FF2B5EF4-FFF2-40B4-BE49-F238E27FC236}">
                <a16:creationId xmlns:a16="http://schemas.microsoft.com/office/drawing/2014/main" id="{E051CE46-C43C-443E-9030-21EED520075A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T</a:t>
            </a:r>
          </a:p>
        </xdr:txBody>
      </xdr:sp>
    </xdr:grpSp>
    <xdr:clientData/>
  </xdr:twoCellAnchor>
  <xdr:twoCellAnchor>
    <xdr:from>
      <xdr:col>106</xdr:col>
      <xdr:colOff>9525</xdr:colOff>
      <xdr:row>5</xdr:row>
      <xdr:rowOff>9525</xdr:rowOff>
    </xdr:from>
    <xdr:to>
      <xdr:col>107</xdr:col>
      <xdr:colOff>19050</xdr:colOff>
      <xdr:row>6</xdr:row>
      <xdr:rowOff>9526</xdr:rowOff>
    </xdr:to>
    <xdr:grpSp>
      <xdr:nvGrpSpPr>
        <xdr:cNvPr id="770" name="Groupe 769">
          <a:extLst>
            <a:ext uri="{FF2B5EF4-FFF2-40B4-BE49-F238E27FC236}">
              <a16:creationId xmlns:a16="http://schemas.microsoft.com/office/drawing/2014/main" id="{D86C98F7-957E-4348-9E40-293FE0DF8279}"/>
            </a:ext>
          </a:extLst>
        </xdr:cNvPr>
        <xdr:cNvGrpSpPr/>
      </xdr:nvGrpSpPr>
      <xdr:grpSpPr>
        <a:xfrm>
          <a:off x="101879400" y="7185025"/>
          <a:ext cx="2120900" cy="3397251"/>
          <a:chOff x="11372850" y="7153275"/>
          <a:chExt cx="2124075" cy="3390901"/>
        </a:xfrm>
      </xdr:grpSpPr>
      <xdr:pic>
        <xdr:nvPicPr>
          <xdr:cNvPr id="771" name="Image 770">
            <a:extLst>
              <a:ext uri="{FF2B5EF4-FFF2-40B4-BE49-F238E27FC236}">
                <a16:creationId xmlns:a16="http://schemas.microsoft.com/office/drawing/2014/main" id="{AE6AF2BE-5BAF-4828-A7C0-0D2B46832FA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72" name="ZoneTexte 771">
            <a:extLst>
              <a:ext uri="{FF2B5EF4-FFF2-40B4-BE49-F238E27FC236}">
                <a16:creationId xmlns:a16="http://schemas.microsoft.com/office/drawing/2014/main" id="{19CD1539-1F14-41F9-B2DF-F55E584F7E12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V</a:t>
            </a:r>
          </a:p>
        </xdr:txBody>
      </xdr:sp>
    </xdr:grpSp>
    <xdr:clientData/>
  </xdr:twoCellAnchor>
  <xdr:twoCellAnchor>
    <xdr:from>
      <xdr:col>108</xdr:col>
      <xdr:colOff>9525</xdr:colOff>
      <xdr:row>5</xdr:row>
      <xdr:rowOff>9525</xdr:rowOff>
    </xdr:from>
    <xdr:to>
      <xdr:col>109</xdr:col>
      <xdr:colOff>19050</xdr:colOff>
      <xdr:row>6</xdr:row>
      <xdr:rowOff>9526</xdr:rowOff>
    </xdr:to>
    <xdr:grpSp>
      <xdr:nvGrpSpPr>
        <xdr:cNvPr id="773" name="Groupe 772">
          <a:extLst>
            <a:ext uri="{FF2B5EF4-FFF2-40B4-BE49-F238E27FC236}">
              <a16:creationId xmlns:a16="http://schemas.microsoft.com/office/drawing/2014/main" id="{74E0CD8F-BC83-453B-8EF1-3A702FC09C02}"/>
            </a:ext>
          </a:extLst>
        </xdr:cNvPr>
        <xdr:cNvGrpSpPr/>
      </xdr:nvGrpSpPr>
      <xdr:grpSpPr>
        <a:xfrm>
          <a:off x="104101900" y="7185025"/>
          <a:ext cx="2120900" cy="3397251"/>
          <a:chOff x="11372850" y="7153275"/>
          <a:chExt cx="2124075" cy="3390901"/>
        </a:xfrm>
      </xdr:grpSpPr>
      <xdr:pic>
        <xdr:nvPicPr>
          <xdr:cNvPr id="774" name="Image 773">
            <a:extLst>
              <a:ext uri="{FF2B5EF4-FFF2-40B4-BE49-F238E27FC236}">
                <a16:creationId xmlns:a16="http://schemas.microsoft.com/office/drawing/2014/main" id="{01107CF0-1403-4FE7-848A-93297DE6C33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75" name="ZoneTexte 774">
            <a:extLst>
              <a:ext uri="{FF2B5EF4-FFF2-40B4-BE49-F238E27FC236}">
                <a16:creationId xmlns:a16="http://schemas.microsoft.com/office/drawing/2014/main" id="{1443425E-9FE5-4F4E-88CE-CDAADC8AF48E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V</a:t>
            </a:r>
          </a:p>
        </xdr:txBody>
      </xdr:sp>
    </xdr:grpSp>
    <xdr:clientData/>
  </xdr:twoCellAnchor>
  <xdr:twoCellAnchor>
    <xdr:from>
      <xdr:col>110</xdr:col>
      <xdr:colOff>9526</xdr:colOff>
      <xdr:row>5</xdr:row>
      <xdr:rowOff>9525</xdr:rowOff>
    </xdr:from>
    <xdr:to>
      <xdr:col>111</xdr:col>
      <xdr:colOff>9525</xdr:colOff>
      <xdr:row>6</xdr:row>
      <xdr:rowOff>9526</xdr:rowOff>
    </xdr:to>
    <xdr:grpSp>
      <xdr:nvGrpSpPr>
        <xdr:cNvPr id="776" name="Groupe 775">
          <a:extLst>
            <a:ext uri="{FF2B5EF4-FFF2-40B4-BE49-F238E27FC236}">
              <a16:creationId xmlns:a16="http://schemas.microsoft.com/office/drawing/2014/main" id="{AD855808-667E-4034-BEAF-9F071998FE1A}"/>
            </a:ext>
          </a:extLst>
        </xdr:cNvPr>
        <xdr:cNvGrpSpPr/>
      </xdr:nvGrpSpPr>
      <xdr:grpSpPr>
        <a:xfrm>
          <a:off x="106340276" y="7185025"/>
          <a:ext cx="2111374" cy="3397251"/>
          <a:chOff x="11372850" y="7153275"/>
          <a:chExt cx="2124075" cy="3390901"/>
        </a:xfrm>
      </xdr:grpSpPr>
      <xdr:pic>
        <xdr:nvPicPr>
          <xdr:cNvPr id="777" name="Image 776">
            <a:extLst>
              <a:ext uri="{FF2B5EF4-FFF2-40B4-BE49-F238E27FC236}">
                <a16:creationId xmlns:a16="http://schemas.microsoft.com/office/drawing/2014/main" id="{B56A3FEE-F42F-443D-A9B1-8EC78C73EB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78" name="ZoneTexte 777">
            <a:extLst>
              <a:ext uri="{FF2B5EF4-FFF2-40B4-BE49-F238E27FC236}">
                <a16:creationId xmlns:a16="http://schemas.microsoft.com/office/drawing/2014/main" id="{540B31F8-50E6-4AE9-8602-02DC92E9C4A9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V</a:t>
            </a:r>
          </a:p>
        </xdr:txBody>
      </xdr:sp>
    </xdr:grpSp>
    <xdr:clientData/>
  </xdr:twoCellAnchor>
  <xdr:twoCellAnchor>
    <xdr:from>
      <xdr:col>113</xdr:col>
      <xdr:colOff>9525</xdr:colOff>
      <xdr:row>1</xdr:row>
      <xdr:rowOff>9525</xdr:rowOff>
    </xdr:from>
    <xdr:to>
      <xdr:col>114</xdr:col>
      <xdr:colOff>19050</xdr:colOff>
      <xdr:row>2</xdr:row>
      <xdr:rowOff>9526</xdr:rowOff>
    </xdr:to>
    <xdr:grpSp>
      <xdr:nvGrpSpPr>
        <xdr:cNvPr id="779" name="Groupe 778">
          <a:extLst>
            <a:ext uri="{FF2B5EF4-FFF2-40B4-BE49-F238E27FC236}">
              <a16:creationId xmlns:a16="http://schemas.microsoft.com/office/drawing/2014/main" id="{DBF6AD27-4949-43B0-B162-7B31626019CE}"/>
            </a:ext>
          </a:extLst>
        </xdr:cNvPr>
        <xdr:cNvGrpSpPr/>
      </xdr:nvGrpSpPr>
      <xdr:grpSpPr>
        <a:xfrm>
          <a:off x="108673900" y="136525"/>
          <a:ext cx="2120900" cy="3397251"/>
          <a:chOff x="11372850" y="7153275"/>
          <a:chExt cx="2124075" cy="3390901"/>
        </a:xfrm>
      </xdr:grpSpPr>
      <xdr:pic>
        <xdr:nvPicPr>
          <xdr:cNvPr id="780" name="Image 779">
            <a:extLst>
              <a:ext uri="{FF2B5EF4-FFF2-40B4-BE49-F238E27FC236}">
                <a16:creationId xmlns:a16="http://schemas.microsoft.com/office/drawing/2014/main" id="{8DBA858D-B756-421F-A753-43D4261B837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81" name="ZoneTexte 780">
            <a:extLst>
              <a:ext uri="{FF2B5EF4-FFF2-40B4-BE49-F238E27FC236}">
                <a16:creationId xmlns:a16="http://schemas.microsoft.com/office/drawing/2014/main" id="{EBB87353-B2D1-4E03-96F2-9707971510BB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W</a:t>
            </a:r>
          </a:p>
        </xdr:txBody>
      </xdr:sp>
    </xdr:grpSp>
    <xdr:clientData/>
  </xdr:twoCellAnchor>
  <xdr:twoCellAnchor>
    <xdr:from>
      <xdr:col>115</xdr:col>
      <xdr:colOff>9525</xdr:colOff>
      <xdr:row>1</xdr:row>
      <xdr:rowOff>9525</xdr:rowOff>
    </xdr:from>
    <xdr:to>
      <xdr:col>116</xdr:col>
      <xdr:colOff>19050</xdr:colOff>
      <xdr:row>2</xdr:row>
      <xdr:rowOff>9526</xdr:rowOff>
    </xdr:to>
    <xdr:grpSp>
      <xdr:nvGrpSpPr>
        <xdr:cNvPr id="782" name="Groupe 781">
          <a:extLst>
            <a:ext uri="{FF2B5EF4-FFF2-40B4-BE49-F238E27FC236}">
              <a16:creationId xmlns:a16="http://schemas.microsoft.com/office/drawing/2014/main" id="{05B584AF-CE23-4EFB-9589-553E24C16B4F}"/>
            </a:ext>
          </a:extLst>
        </xdr:cNvPr>
        <xdr:cNvGrpSpPr/>
      </xdr:nvGrpSpPr>
      <xdr:grpSpPr>
        <a:xfrm>
          <a:off x="110896400" y="136525"/>
          <a:ext cx="2120900" cy="3397251"/>
          <a:chOff x="11372850" y="7153275"/>
          <a:chExt cx="2124075" cy="3390901"/>
        </a:xfrm>
      </xdr:grpSpPr>
      <xdr:pic>
        <xdr:nvPicPr>
          <xdr:cNvPr id="783" name="Image 782">
            <a:extLst>
              <a:ext uri="{FF2B5EF4-FFF2-40B4-BE49-F238E27FC236}">
                <a16:creationId xmlns:a16="http://schemas.microsoft.com/office/drawing/2014/main" id="{0B5C3FF3-5841-4AB5-9BB5-A59652B91C0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84" name="ZoneTexte 783">
            <a:extLst>
              <a:ext uri="{FF2B5EF4-FFF2-40B4-BE49-F238E27FC236}">
                <a16:creationId xmlns:a16="http://schemas.microsoft.com/office/drawing/2014/main" id="{E8C4AB1E-90C8-4751-AB51-E3F079DF57E7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X</a:t>
            </a:r>
          </a:p>
        </xdr:txBody>
      </xdr:sp>
    </xdr:grpSp>
    <xdr:clientData/>
  </xdr:twoCellAnchor>
  <xdr:twoCellAnchor>
    <xdr:from>
      <xdr:col>117</xdr:col>
      <xdr:colOff>9526</xdr:colOff>
      <xdr:row>1</xdr:row>
      <xdr:rowOff>9525</xdr:rowOff>
    </xdr:from>
    <xdr:to>
      <xdr:col>118</xdr:col>
      <xdr:colOff>9525</xdr:colOff>
      <xdr:row>2</xdr:row>
      <xdr:rowOff>9526</xdr:rowOff>
    </xdr:to>
    <xdr:grpSp>
      <xdr:nvGrpSpPr>
        <xdr:cNvPr id="785" name="Groupe 784">
          <a:extLst>
            <a:ext uri="{FF2B5EF4-FFF2-40B4-BE49-F238E27FC236}">
              <a16:creationId xmlns:a16="http://schemas.microsoft.com/office/drawing/2014/main" id="{DAA464C8-62B9-476A-BFB0-DFA17C3E84C4}"/>
            </a:ext>
          </a:extLst>
        </xdr:cNvPr>
        <xdr:cNvGrpSpPr/>
      </xdr:nvGrpSpPr>
      <xdr:grpSpPr>
        <a:xfrm>
          <a:off x="113134776" y="136525"/>
          <a:ext cx="2111374" cy="3397251"/>
          <a:chOff x="11372850" y="7153275"/>
          <a:chExt cx="2124075" cy="3390901"/>
        </a:xfrm>
      </xdr:grpSpPr>
      <xdr:pic>
        <xdr:nvPicPr>
          <xdr:cNvPr id="786" name="Image 785">
            <a:extLst>
              <a:ext uri="{FF2B5EF4-FFF2-40B4-BE49-F238E27FC236}">
                <a16:creationId xmlns:a16="http://schemas.microsoft.com/office/drawing/2014/main" id="{2FB76AB3-01D6-41EB-A8A1-F15409A2F95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87" name="ZoneTexte 786">
            <a:extLst>
              <a:ext uri="{FF2B5EF4-FFF2-40B4-BE49-F238E27FC236}">
                <a16:creationId xmlns:a16="http://schemas.microsoft.com/office/drawing/2014/main" id="{40858651-7E6E-4499-9CA9-C3239AD996BA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Z</a:t>
            </a:r>
          </a:p>
        </xdr:txBody>
      </xdr:sp>
    </xdr:grpSp>
    <xdr:clientData/>
  </xdr:twoCellAnchor>
  <xdr:twoCellAnchor>
    <xdr:from>
      <xdr:col>113</xdr:col>
      <xdr:colOff>9525</xdr:colOff>
      <xdr:row>3</xdr:row>
      <xdr:rowOff>9525</xdr:rowOff>
    </xdr:from>
    <xdr:to>
      <xdr:col>114</xdr:col>
      <xdr:colOff>19050</xdr:colOff>
      <xdr:row>4</xdr:row>
      <xdr:rowOff>9526</xdr:rowOff>
    </xdr:to>
    <xdr:grpSp>
      <xdr:nvGrpSpPr>
        <xdr:cNvPr id="788" name="Groupe 787">
          <a:extLst>
            <a:ext uri="{FF2B5EF4-FFF2-40B4-BE49-F238E27FC236}">
              <a16:creationId xmlns:a16="http://schemas.microsoft.com/office/drawing/2014/main" id="{B7D31A61-4AE0-45C9-AFF2-98B256CC1CAE}"/>
            </a:ext>
          </a:extLst>
        </xdr:cNvPr>
        <xdr:cNvGrpSpPr/>
      </xdr:nvGrpSpPr>
      <xdr:grpSpPr>
        <a:xfrm>
          <a:off x="108673900" y="3660775"/>
          <a:ext cx="2120900" cy="3397251"/>
          <a:chOff x="11372850" y="7153275"/>
          <a:chExt cx="2124075" cy="3390901"/>
        </a:xfrm>
      </xdr:grpSpPr>
      <xdr:pic>
        <xdr:nvPicPr>
          <xdr:cNvPr id="789" name="Image 788">
            <a:extLst>
              <a:ext uri="{FF2B5EF4-FFF2-40B4-BE49-F238E27FC236}">
                <a16:creationId xmlns:a16="http://schemas.microsoft.com/office/drawing/2014/main" id="{FAAB3EB8-6BFE-4394-8075-C40F67AC31B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90" name="ZoneTexte 789">
            <a:extLst>
              <a:ext uri="{FF2B5EF4-FFF2-40B4-BE49-F238E27FC236}">
                <a16:creationId xmlns:a16="http://schemas.microsoft.com/office/drawing/2014/main" id="{69C61766-5718-44C0-9185-561439EDE701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endParaRPr lang="fr-FR" sz="19900" b="1"/>
          </a:p>
        </xdr:txBody>
      </xdr:sp>
    </xdr:grpSp>
    <xdr:clientData/>
  </xdr:twoCellAnchor>
  <xdr:twoCellAnchor>
    <xdr:from>
      <xdr:col>115</xdr:col>
      <xdr:colOff>9525</xdr:colOff>
      <xdr:row>3</xdr:row>
      <xdr:rowOff>9525</xdr:rowOff>
    </xdr:from>
    <xdr:to>
      <xdr:col>116</xdr:col>
      <xdr:colOff>19050</xdr:colOff>
      <xdr:row>4</xdr:row>
      <xdr:rowOff>9526</xdr:rowOff>
    </xdr:to>
    <xdr:grpSp>
      <xdr:nvGrpSpPr>
        <xdr:cNvPr id="791" name="Groupe 790">
          <a:extLst>
            <a:ext uri="{FF2B5EF4-FFF2-40B4-BE49-F238E27FC236}">
              <a16:creationId xmlns:a16="http://schemas.microsoft.com/office/drawing/2014/main" id="{80B1381E-D247-471A-A4D0-31C8775BDAC3}"/>
            </a:ext>
          </a:extLst>
        </xdr:cNvPr>
        <xdr:cNvGrpSpPr/>
      </xdr:nvGrpSpPr>
      <xdr:grpSpPr>
        <a:xfrm>
          <a:off x="110896400" y="3660775"/>
          <a:ext cx="2120900" cy="3397251"/>
          <a:chOff x="11372850" y="7153275"/>
          <a:chExt cx="2124075" cy="3390901"/>
        </a:xfrm>
      </xdr:grpSpPr>
      <xdr:pic>
        <xdr:nvPicPr>
          <xdr:cNvPr id="792" name="Image 791">
            <a:extLst>
              <a:ext uri="{FF2B5EF4-FFF2-40B4-BE49-F238E27FC236}">
                <a16:creationId xmlns:a16="http://schemas.microsoft.com/office/drawing/2014/main" id="{9AB3047D-D1CA-4B1F-A4A4-93448D72313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93" name="ZoneTexte 792">
            <a:extLst>
              <a:ext uri="{FF2B5EF4-FFF2-40B4-BE49-F238E27FC236}">
                <a16:creationId xmlns:a16="http://schemas.microsoft.com/office/drawing/2014/main" id="{B4BBCD46-772F-419C-930A-FA27C2D69828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endParaRPr lang="fr-FR" sz="19900" b="1"/>
          </a:p>
        </xdr:txBody>
      </xdr:sp>
    </xdr:grpSp>
    <xdr:clientData/>
  </xdr:twoCellAnchor>
  <xdr:twoCellAnchor>
    <xdr:from>
      <xdr:col>117</xdr:col>
      <xdr:colOff>9526</xdr:colOff>
      <xdr:row>3</xdr:row>
      <xdr:rowOff>9525</xdr:rowOff>
    </xdr:from>
    <xdr:to>
      <xdr:col>118</xdr:col>
      <xdr:colOff>9525</xdr:colOff>
      <xdr:row>4</xdr:row>
      <xdr:rowOff>9526</xdr:rowOff>
    </xdr:to>
    <xdr:grpSp>
      <xdr:nvGrpSpPr>
        <xdr:cNvPr id="794" name="Groupe 793">
          <a:extLst>
            <a:ext uri="{FF2B5EF4-FFF2-40B4-BE49-F238E27FC236}">
              <a16:creationId xmlns:a16="http://schemas.microsoft.com/office/drawing/2014/main" id="{2E52C714-448F-4A5C-8DB0-5294F542227D}"/>
            </a:ext>
          </a:extLst>
        </xdr:cNvPr>
        <xdr:cNvGrpSpPr/>
      </xdr:nvGrpSpPr>
      <xdr:grpSpPr>
        <a:xfrm>
          <a:off x="113134776" y="3660775"/>
          <a:ext cx="2111374" cy="3397251"/>
          <a:chOff x="11372850" y="7153275"/>
          <a:chExt cx="2124075" cy="3390901"/>
        </a:xfrm>
      </xdr:grpSpPr>
      <xdr:pic>
        <xdr:nvPicPr>
          <xdr:cNvPr id="795" name="Image 794">
            <a:extLst>
              <a:ext uri="{FF2B5EF4-FFF2-40B4-BE49-F238E27FC236}">
                <a16:creationId xmlns:a16="http://schemas.microsoft.com/office/drawing/2014/main" id="{C89C3074-36DD-4691-8F9E-318F229350E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96" name="ZoneTexte 795">
            <a:extLst>
              <a:ext uri="{FF2B5EF4-FFF2-40B4-BE49-F238E27FC236}">
                <a16:creationId xmlns:a16="http://schemas.microsoft.com/office/drawing/2014/main" id="{19F943E5-E1B3-4ADD-B6FC-99BE66AA6F9B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endParaRPr lang="fr-FR" sz="19900" b="1"/>
          </a:p>
        </xdr:txBody>
      </xdr:sp>
    </xdr:grpSp>
    <xdr:clientData/>
  </xdr:twoCellAnchor>
  <xdr:twoCellAnchor>
    <xdr:from>
      <xdr:col>113</xdr:col>
      <xdr:colOff>9525</xdr:colOff>
      <xdr:row>5</xdr:row>
      <xdr:rowOff>9525</xdr:rowOff>
    </xdr:from>
    <xdr:to>
      <xdr:col>114</xdr:col>
      <xdr:colOff>19050</xdr:colOff>
      <xdr:row>6</xdr:row>
      <xdr:rowOff>9526</xdr:rowOff>
    </xdr:to>
    <xdr:grpSp>
      <xdr:nvGrpSpPr>
        <xdr:cNvPr id="797" name="Groupe 796">
          <a:extLst>
            <a:ext uri="{FF2B5EF4-FFF2-40B4-BE49-F238E27FC236}">
              <a16:creationId xmlns:a16="http://schemas.microsoft.com/office/drawing/2014/main" id="{11D9C4AC-5A00-4679-B591-3734424BF57A}"/>
            </a:ext>
          </a:extLst>
        </xdr:cNvPr>
        <xdr:cNvGrpSpPr/>
      </xdr:nvGrpSpPr>
      <xdr:grpSpPr>
        <a:xfrm>
          <a:off x="108673900" y="7185025"/>
          <a:ext cx="2120900" cy="3397251"/>
          <a:chOff x="11372850" y="7153275"/>
          <a:chExt cx="2124075" cy="3390901"/>
        </a:xfrm>
      </xdr:grpSpPr>
      <xdr:pic>
        <xdr:nvPicPr>
          <xdr:cNvPr id="798" name="Image 797">
            <a:extLst>
              <a:ext uri="{FF2B5EF4-FFF2-40B4-BE49-F238E27FC236}">
                <a16:creationId xmlns:a16="http://schemas.microsoft.com/office/drawing/2014/main" id="{067BB5E6-BA29-44B1-8054-EC813B60173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799" name="ZoneTexte 798">
            <a:extLst>
              <a:ext uri="{FF2B5EF4-FFF2-40B4-BE49-F238E27FC236}">
                <a16:creationId xmlns:a16="http://schemas.microsoft.com/office/drawing/2014/main" id="{15494D22-F731-4D43-BC15-13A433A56558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endParaRPr lang="fr-FR" sz="19900" b="1"/>
          </a:p>
        </xdr:txBody>
      </xdr:sp>
    </xdr:grpSp>
    <xdr:clientData/>
  </xdr:twoCellAnchor>
  <xdr:twoCellAnchor>
    <xdr:from>
      <xdr:col>115</xdr:col>
      <xdr:colOff>9525</xdr:colOff>
      <xdr:row>5</xdr:row>
      <xdr:rowOff>9525</xdr:rowOff>
    </xdr:from>
    <xdr:to>
      <xdr:col>116</xdr:col>
      <xdr:colOff>19050</xdr:colOff>
      <xdr:row>6</xdr:row>
      <xdr:rowOff>9526</xdr:rowOff>
    </xdr:to>
    <xdr:grpSp>
      <xdr:nvGrpSpPr>
        <xdr:cNvPr id="800" name="Groupe 799">
          <a:extLst>
            <a:ext uri="{FF2B5EF4-FFF2-40B4-BE49-F238E27FC236}">
              <a16:creationId xmlns:a16="http://schemas.microsoft.com/office/drawing/2014/main" id="{DB06D3A5-1597-4FAD-A34F-8969EFF97507}"/>
            </a:ext>
          </a:extLst>
        </xdr:cNvPr>
        <xdr:cNvGrpSpPr/>
      </xdr:nvGrpSpPr>
      <xdr:grpSpPr>
        <a:xfrm>
          <a:off x="110896400" y="7185025"/>
          <a:ext cx="2120900" cy="3397251"/>
          <a:chOff x="11372850" y="7153275"/>
          <a:chExt cx="2124075" cy="3390901"/>
        </a:xfrm>
      </xdr:grpSpPr>
      <xdr:pic>
        <xdr:nvPicPr>
          <xdr:cNvPr id="801" name="Image 800">
            <a:extLst>
              <a:ext uri="{FF2B5EF4-FFF2-40B4-BE49-F238E27FC236}">
                <a16:creationId xmlns:a16="http://schemas.microsoft.com/office/drawing/2014/main" id="{219B29BA-2641-4997-A21C-716ADE6EBDD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802" name="ZoneTexte 801">
            <a:extLst>
              <a:ext uri="{FF2B5EF4-FFF2-40B4-BE49-F238E27FC236}">
                <a16:creationId xmlns:a16="http://schemas.microsoft.com/office/drawing/2014/main" id="{0C4EC4E4-1A32-474A-82AE-F0B4E1E54C08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endParaRPr lang="fr-FR" sz="19900" b="1"/>
          </a:p>
        </xdr:txBody>
      </xdr:sp>
    </xdr:grpSp>
    <xdr:clientData/>
  </xdr:twoCellAnchor>
  <xdr:twoCellAnchor>
    <xdr:from>
      <xdr:col>117</xdr:col>
      <xdr:colOff>9526</xdr:colOff>
      <xdr:row>5</xdr:row>
      <xdr:rowOff>9525</xdr:rowOff>
    </xdr:from>
    <xdr:to>
      <xdr:col>118</xdr:col>
      <xdr:colOff>9525</xdr:colOff>
      <xdr:row>6</xdr:row>
      <xdr:rowOff>9526</xdr:rowOff>
    </xdr:to>
    <xdr:grpSp>
      <xdr:nvGrpSpPr>
        <xdr:cNvPr id="803" name="Groupe 802">
          <a:extLst>
            <a:ext uri="{FF2B5EF4-FFF2-40B4-BE49-F238E27FC236}">
              <a16:creationId xmlns:a16="http://schemas.microsoft.com/office/drawing/2014/main" id="{68721468-0392-43CC-B80E-3B2815629E96}"/>
            </a:ext>
          </a:extLst>
        </xdr:cNvPr>
        <xdr:cNvGrpSpPr/>
      </xdr:nvGrpSpPr>
      <xdr:grpSpPr>
        <a:xfrm>
          <a:off x="113134776" y="7185025"/>
          <a:ext cx="2111374" cy="3397251"/>
          <a:chOff x="11372850" y="7153275"/>
          <a:chExt cx="2124075" cy="3390901"/>
        </a:xfrm>
      </xdr:grpSpPr>
      <xdr:pic>
        <xdr:nvPicPr>
          <xdr:cNvPr id="804" name="Image 803">
            <a:extLst>
              <a:ext uri="{FF2B5EF4-FFF2-40B4-BE49-F238E27FC236}">
                <a16:creationId xmlns:a16="http://schemas.microsoft.com/office/drawing/2014/main" id="{5A379DB3-0C42-42E1-8355-3F5AC4E1DEE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805" name="ZoneTexte 804">
            <a:extLst>
              <a:ext uri="{FF2B5EF4-FFF2-40B4-BE49-F238E27FC236}">
                <a16:creationId xmlns:a16="http://schemas.microsoft.com/office/drawing/2014/main" id="{44300F1B-8F37-4F68-8EB5-7BF4BA65F395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endParaRPr lang="fr-FR" sz="19900" b="1"/>
          </a:p>
        </xdr:txBody>
      </xdr:sp>
    </xdr:grpSp>
    <xdr:clientData/>
  </xdr:twoCellAnchor>
  <xdr:twoCellAnchor>
    <xdr:from>
      <xdr:col>15</xdr:col>
      <xdr:colOff>114300</xdr:colOff>
      <xdr:row>1</xdr:row>
      <xdr:rowOff>142875</xdr:rowOff>
    </xdr:from>
    <xdr:to>
      <xdr:col>15</xdr:col>
      <xdr:colOff>1990725</xdr:colOff>
      <xdr:row>1</xdr:row>
      <xdr:rowOff>762001</xdr:rowOff>
    </xdr:to>
    <xdr:sp macro="" textlink="">
      <xdr:nvSpPr>
        <xdr:cNvPr id="807" name="ZoneTexte 806">
          <a:extLst>
            <a:ext uri="{FF2B5EF4-FFF2-40B4-BE49-F238E27FC236}">
              <a16:creationId xmlns:a16="http://schemas.microsoft.com/office/drawing/2014/main" id="{D8FE83CC-2FFF-4F94-A8E8-6B40D68385D9}"/>
            </a:ext>
          </a:extLst>
        </xdr:cNvPr>
        <xdr:cNvSpPr txBox="1"/>
      </xdr:nvSpPr>
      <xdr:spPr>
        <a:xfrm>
          <a:off x="13830300" y="266700"/>
          <a:ext cx="1876425" cy="61912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800" b="1">
              <a:solidFill>
                <a:srgbClr val="00B050"/>
              </a:solidFill>
            </a:rPr>
            <a:t>Joker </a:t>
          </a:r>
        </a:p>
      </xdr:txBody>
    </xdr:sp>
    <xdr:clientData/>
  </xdr:twoCellAnchor>
  <xdr:twoCellAnchor>
    <xdr:from>
      <xdr:col>120</xdr:col>
      <xdr:colOff>9525</xdr:colOff>
      <xdr:row>1</xdr:row>
      <xdr:rowOff>9525</xdr:rowOff>
    </xdr:from>
    <xdr:to>
      <xdr:col>121</xdr:col>
      <xdr:colOff>19050</xdr:colOff>
      <xdr:row>2</xdr:row>
      <xdr:rowOff>9526</xdr:rowOff>
    </xdr:to>
    <xdr:grpSp>
      <xdr:nvGrpSpPr>
        <xdr:cNvPr id="835" name="Groupe 834">
          <a:extLst>
            <a:ext uri="{FF2B5EF4-FFF2-40B4-BE49-F238E27FC236}">
              <a16:creationId xmlns:a16="http://schemas.microsoft.com/office/drawing/2014/main" id="{224D9222-77D5-4D82-AEBA-B32177DEDCB3}"/>
            </a:ext>
          </a:extLst>
        </xdr:cNvPr>
        <xdr:cNvGrpSpPr/>
      </xdr:nvGrpSpPr>
      <xdr:grpSpPr>
        <a:xfrm>
          <a:off x="115468400" y="136525"/>
          <a:ext cx="2120900" cy="3397251"/>
          <a:chOff x="11372850" y="7153275"/>
          <a:chExt cx="2124075" cy="3390901"/>
        </a:xfrm>
      </xdr:grpSpPr>
      <xdr:pic>
        <xdr:nvPicPr>
          <xdr:cNvPr id="836" name="Image 835">
            <a:extLst>
              <a:ext uri="{FF2B5EF4-FFF2-40B4-BE49-F238E27FC236}">
                <a16:creationId xmlns:a16="http://schemas.microsoft.com/office/drawing/2014/main" id="{6FA76480-BE25-4B3D-9C49-148B98B3D63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837" name="ZoneTexte 836">
            <a:extLst>
              <a:ext uri="{FF2B5EF4-FFF2-40B4-BE49-F238E27FC236}">
                <a16:creationId xmlns:a16="http://schemas.microsoft.com/office/drawing/2014/main" id="{595AF8DB-A79E-46EA-9143-E105F7AD66E5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A</a:t>
            </a:r>
          </a:p>
        </xdr:txBody>
      </xdr:sp>
    </xdr:grpSp>
    <xdr:clientData/>
  </xdr:twoCellAnchor>
  <xdr:twoCellAnchor>
    <xdr:from>
      <xdr:col>122</xdr:col>
      <xdr:colOff>9525</xdr:colOff>
      <xdr:row>1</xdr:row>
      <xdr:rowOff>9525</xdr:rowOff>
    </xdr:from>
    <xdr:to>
      <xdr:col>123</xdr:col>
      <xdr:colOff>19050</xdr:colOff>
      <xdr:row>2</xdr:row>
      <xdr:rowOff>9526</xdr:rowOff>
    </xdr:to>
    <xdr:grpSp>
      <xdr:nvGrpSpPr>
        <xdr:cNvPr id="838" name="Groupe 837">
          <a:extLst>
            <a:ext uri="{FF2B5EF4-FFF2-40B4-BE49-F238E27FC236}">
              <a16:creationId xmlns:a16="http://schemas.microsoft.com/office/drawing/2014/main" id="{DE9D82FA-94FC-4573-BA92-7202639A54AE}"/>
            </a:ext>
          </a:extLst>
        </xdr:cNvPr>
        <xdr:cNvGrpSpPr/>
      </xdr:nvGrpSpPr>
      <xdr:grpSpPr>
        <a:xfrm>
          <a:off x="117690900" y="136525"/>
          <a:ext cx="2120900" cy="3397251"/>
          <a:chOff x="11372850" y="7153275"/>
          <a:chExt cx="2124075" cy="3390901"/>
        </a:xfrm>
      </xdr:grpSpPr>
      <xdr:pic>
        <xdr:nvPicPr>
          <xdr:cNvPr id="839" name="Image 838">
            <a:extLst>
              <a:ext uri="{FF2B5EF4-FFF2-40B4-BE49-F238E27FC236}">
                <a16:creationId xmlns:a16="http://schemas.microsoft.com/office/drawing/2014/main" id="{5EB9735E-284D-442F-AB84-AAB972D43F1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840" name="ZoneTexte 839">
            <a:extLst>
              <a:ext uri="{FF2B5EF4-FFF2-40B4-BE49-F238E27FC236}">
                <a16:creationId xmlns:a16="http://schemas.microsoft.com/office/drawing/2014/main" id="{500C0AEE-FADE-4AF8-9990-7C48223B2958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A</a:t>
            </a:r>
          </a:p>
        </xdr:txBody>
      </xdr:sp>
    </xdr:grpSp>
    <xdr:clientData/>
  </xdr:twoCellAnchor>
  <xdr:twoCellAnchor>
    <xdr:from>
      <xdr:col>124</xdr:col>
      <xdr:colOff>9526</xdr:colOff>
      <xdr:row>1</xdr:row>
      <xdr:rowOff>9525</xdr:rowOff>
    </xdr:from>
    <xdr:to>
      <xdr:col>125</xdr:col>
      <xdr:colOff>9525</xdr:colOff>
      <xdr:row>2</xdr:row>
      <xdr:rowOff>9526</xdr:rowOff>
    </xdr:to>
    <xdr:grpSp>
      <xdr:nvGrpSpPr>
        <xdr:cNvPr id="841" name="Groupe 840">
          <a:extLst>
            <a:ext uri="{FF2B5EF4-FFF2-40B4-BE49-F238E27FC236}">
              <a16:creationId xmlns:a16="http://schemas.microsoft.com/office/drawing/2014/main" id="{6D24191F-B1A7-4591-81A4-4F3F4AA17126}"/>
            </a:ext>
          </a:extLst>
        </xdr:cNvPr>
        <xdr:cNvGrpSpPr/>
      </xdr:nvGrpSpPr>
      <xdr:grpSpPr>
        <a:xfrm>
          <a:off x="119929276" y="136525"/>
          <a:ext cx="2111374" cy="3397251"/>
          <a:chOff x="11372850" y="7153275"/>
          <a:chExt cx="2124075" cy="3390901"/>
        </a:xfrm>
      </xdr:grpSpPr>
      <xdr:pic>
        <xdr:nvPicPr>
          <xdr:cNvPr id="842" name="Image 841">
            <a:extLst>
              <a:ext uri="{FF2B5EF4-FFF2-40B4-BE49-F238E27FC236}">
                <a16:creationId xmlns:a16="http://schemas.microsoft.com/office/drawing/2014/main" id="{998CA01D-F0C0-4AF5-97EB-68D126180C1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843" name="ZoneTexte 842">
            <a:extLst>
              <a:ext uri="{FF2B5EF4-FFF2-40B4-BE49-F238E27FC236}">
                <a16:creationId xmlns:a16="http://schemas.microsoft.com/office/drawing/2014/main" id="{BE99D7D9-26EC-4F28-A383-67C2D291E8BC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A</a:t>
            </a:r>
          </a:p>
        </xdr:txBody>
      </xdr:sp>
    </xdr:grpSp>
    <xdr:clientData/>
  </xdr:twoCellAnchor>
  <xdr:twoCellAnchor>
    <xdr:from>
      <xdr:col>120</xdr:col>
      <xdr:colOff>9525</xdr:colOff>
      <xdr:row>3</xdr:row>
      <xdr:rowOff>9525</xdr:rowOff>
    </xdr:from>
    <xdr:to>
      <xdr:col>121</xdr:col>
      <xdr:colOff>19050</xdr:colOff>
      <xdr:row>4</xdr:row>
      <xdr:rowOff>9526</xdr:rowOff>
    </xdr:to>
    <xdr:grpSp>
      <xdr:nvGrpSpPr>
        <xdr:cNvPr id="844" name="Groupe 843">
          <a:extLst>
            <a:ext uri="{FF2B5EF4-FFF2-40B4-BE49-F238E27FC236}">
              <a16:creationId xmlns:a16="http://schemas.microsoft.com/office/drawing/2014/main" id="{E2595B1C-52DB-47CC-9F50-78718BEEE159}"/>
            </a:ext>
          </a:extLst>
        </xdr:cNvPr>
        <xdr:cNvGrpSpPr/>
      </xdr:nvGrpSpPr>
      <xdr:grpSpPr>
        <a:xfrm>
          <a:off x="115468400" y="3660775"/>
          <a:ext cx="2120900" cy="3397251"/>
          <a:chOff x="11372850" y="7153275"/>
          <a:chExt cx="2124075" cy="3390901"/>
        </a:xfrm>
      </xdr:grpSpPr>
      <xdr:pic>
        <xdr:nvPicPr>
          <xdr:cNvPr id="845" name="Image 844">
            <a:extLst>
              <a:ext uri="{FF2B5EF4-FFF2-40B4-BE49-F238E27FC236}">
                <a16:creationId xmlns:a16="http://schemas.microsoft.com/office/drawing/2014/main" id="{AE1723C6-E3A5-482B-A80C-3056EEBCDCD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846" name="ZoneTexte 845">
            <a:extLst>
              <a:ext uri="{FF2B5EF4-FFF2-40B4-BE49-F238E27FC236}">
                <a16:creationId xmlns:a16="http://schemas.microsoft.com/office/drawing/2014/main" id="{948D0DE0-C275-4384-AE35-E5551A2E9A7D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A</a:t>
            </a:r>
          </a:p>
        </xdr:txBody>
      </xdr:sp>
    </xdr:grpSp>
    <xdr:clientData/>
  </xdr:twoCellAnchor>
  <xdr:twoCellAnchor>
    <xdr:from>
      <xdr:col>122</xdr:col>
      <xdr:colOff>9525</xdr:colOff>
      <xdr:row>3</xdr:row>
      <xdr:rowOff>9525</xdr:rowOff>
    </xdr:from>
    <xdr:to>
      <xdr:col>123</xdr:col>
      <xdr:colOff>19050</xdr:colOff>
      <xdr:row>4</xdr:row>
      <xdr:rowOff>9526</xdr:rowOff>
    </xdr:to>
    <xdr:grpSp>
      <xdr:nvGrpSpPr>
        <xdr:cNvPr id="847" name="Groupe 846">
          <a:extLst>
            <a:ext uri="{FF2B5EF4-FFF2-40B4-BE49-F238E27FC236}">
              <a16:creationId xmlns:a16="http://schemas.microsoft.com/office/drawing/2014/main" id="{F24E4F59-0F9A-4F51-BCF2-A67B798E953A}"/>
            </a:ext>
          </a:extLst>
        </xdr:cNvPr>
        <xdr:cNvGrpSpPr/>
      </xdr:nvGrpSpPr>
      <xdr:grpSpPr>
        <a:xfrm>
          <a:off x="117690900" y="3660775"/>
          <a:ext cx="2120900" cy="3397251"/>
          <a:chOff x="11372850" y="7153275"/>
          <a:chExt cx="2124075" cy="3390901"/>
        </a:xfrm>
      </xdr:grpSpPr>
      <xdr:pic>
        <xdr:nvPicPr>
          <xdr:cNvPr id="848" name="Image 847">
            <a:extLst>
              <a:ext uri="{FF2B5EF4-FFF2-40B4-BE49-F238E27FC236}">
                <a16:creationId xmlns:a16="http://schemas.microsoft.com/office/drawing/2014/main" id="{AF3FA4BC-0051-4825-B460-716C8751D08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849" name="ZoneTexte 848">
            <a:extLst>
              <a:ext uri="{FF2B5EF4-FFF2-40B4-BE49-F238E27FC236}">
                <a16:creationId xmlns:a16="http://schemas.microsoft.com/office/drawing/2014/main" id="{406C0521-C82E-4145-986F-38F6C192373C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A</a:t>
            </a:r>
          </a:p>
        </xdr:txBody>
      </xdr:sp>
    </xdr:grpSp>
    <xdr:clientData/>
  </xdr:twoCellAnchor>
  <xdr:twoCellAnchor>
    <xdr:from>
      <xdr:col>124</xdr:col>
      <xdr:colOff>9526</xdr:colOff>
      <xdr:row>3</xdr:row>
      <xdr:rowOff>9525</xdr:rowOff>
    </xdr:from>
    <xdr:to>
      <xdr:col>125</xdr:col>
      <xdr:colOff>9525</xdr:colOff>
      <xdr:row>4</xdr:row>
      <xdr:rowOff>9526</xdr:rowOff>
    </xdr:to>
    <xdr:grpSp>
      <xdr:nvGrpSpPr>
        <xdr:cNvPr id="850" name="Groupe 849">
          <a:extLst>
            <a:ext uri="{FF2B5EF4-FFF2-40B4-BE49-F238E27FC236}">
              <a16:creationId xmlns:a16="http://schemas.microsoft.com/office/drawing/2014/main" id="{0BFE5C15-17A6-42A1-B844-2492217FC7C5}"/>
            </a:ext>
          </a:extLst>
        </xdr:cNvPr>
        <xdr:cNvGrpSpPr/>
      </xdr:nvGrpSpPr>
      <xdr:grpSpPr>
        <a:xfrm>
          <a:off x="119929276" y="3660775"/>
          <a:ext cx="2111374" cy="3397251"/>
          <a:chOff x="11372850" y="7153275"/>
          <a:chExt cx="2124075" cy="3390901"/>
        </a:xfrm>
      </xdr:grpSpPr>
      <xdr:pic>
        <xdr:nvPicPr>
          <xdr:cNvPr id="851" name="Image 850">
            <a:extLst>
              <a:ext uri="{FF2B5EF4-FFF2-40B4-BE49-F238E27FC236}">
                <a16:creationId xmlns:a16="http://schemas.microsoft.com/office/drawing/2014/main" id="{49E9725F-FAC7-48A0-8987-3529342D546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852" name="ZoneTexte 851">
            <a:extLst>
              <a:ext uri="{FF2B5EF4-FFF2-40B4-BE49-F238E27FC236}">
                <a16:creationId xmlns:a16="http://schemas.microsoft.com/office/drawing/2014/main" id="{1FF825C6-7773-4DD1-A032-C56BDE67D6F7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A</a:t>
            </a:r>
          </a:p>
        </xdr:txBody>
      </xdr:sp>
    </xdr:grpSp>
    <xdr:clientData/>
  </xdr:twoCellAnchor>
  <xdr:twoCellAnchor>
    <xdr:from>
      <xdr:col>120</xdr:col>
      <xdr:colOff>9525</xdr:colOff>
      <xdr:row>5</xdr:row>
      <xdr:rowOff>9525</xdr:rowOff>
    </xdr:from>
    <xdr:to>
      <xdr:col>121</xdr:col>
      <xdr:colOff>19050</xdr:colOff>
      <xdr:row>6</xdr:row>
      <xdr:rowOff>9526</xdr:rowOff>
    </xdr:to>
    <xdr:grpSp>
      <xdr:nvGrpSpPr>
        <xdr:cNvPr id="853" name="Groupe 852">
          <a:extLst>
            <a:ext uri="{FF2B5EF4-FFF2-40B4-BE49-F238E27FC236}">
              <a16:creationId xmlns:a16="http://schemas.microsoft.com/office/drawing/2014/main" id="{E54A3FBF-408B-4038-8C1F-49DE9EF065ED}"/>
            </a:ext>
          </a:extLst>
        </xdr:cNvPr>
        <xdr:cNvGrpSpPr/>
      </xdr:nvGrpSpPr>
      <xdr:grpSpPr>
        <a:xfrm>
          <a:off x="115468400" y="7185025"/>
          <a:ext cx="2120900" cy="3397251"/>
          <a:chOff x="11372850" y="7153275"/>
          <a:chExt cx="2124075" cy="3390901"/>
        </a:xfrm>
      </xdr:grpSpPr>
      <xdr:pic>
        <xdr:nvPicPr>
          <xdr:cNvPr id="854" name="Image 853">
            <a:extLst>
              <a:ext uri="{FF2B5EF4-FFF2-40B4-BE49-F238E27FC236}">
                <a16:creationId xmlns:a16="http://schemas.microsoft.com/office/drawing/2014/main" id="{12EF8904-7ACF-40C4-9E36-A83E2E4EF71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855" name="ZoneTexte 854">
            <a:extLst>
              <a:ext uri="{FF2B5EF4-FFF2-40B4-BE49-F238E27FC236}">
                <a16:creationId xmlns:a16="http://schemas.microsoft.com/office/drawing/2014/main" id="{837D9EDB-F648-4250-A2B5-F9094A2EAC2C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E</a:t>
            </a:r>
          </a:p>
        </xdr:txBody>
      </xdr:sp>
    </xdr:grpSp>
    <xdr:clientData/>
  </xdr:twoCellAnchor>
  <xdr:twoCellAnchor>
    <xdr:from>
      <xdr:col>122</xdr:col>
      <xdr:colOff>9525</xdr:colOff>
      <xdr:row>5</xdr:row>
      <xdr:rowOff>9525</xdr:rowOff>
    </xdr:from>
    <xdr:to>
      <xdr:col>123</xdr:col>
      <xdr:colOff>19050</xdr:colOff>
      <xdr:row>6</xdr:row>
      <xdr:rowOff>9526</xdr:rowOff>
    </xdr:to>
    <xdr:grpSp>
      <xdr:nvGrpSpPr>
        <xdr:cNvPr id="856" name="Groupe 855">
          <a:extLst>
            <a:ext uri="{FF2B5EF4-FFF2-40B4-BE49-F238E27FC236}">
              <a16:creationId xmlns:a16="http://schemas.microsoft.com/office/drawing/2014/main" id="{06903624-3346-4124-B22C-A99D9890945A}"/>
            </a:ext>
          </a:extLst>
        </xdr:cNvPr>
        <xdr:cNvGrpSpPr/>
      </xdr:nvGrpSpPr>
      <xdr:grpSpPr>
        <a:xfrm>
          <a:off x="117690900" y="7185025"/>
          <a:ext cx="2120900" cy="3397251"/>
          <a:chOff x="11372850" y="7153275"/>
          <a:chExt cx="2124075" cy="3390901"/>
        </a:xfrm>
      </xdr:grpSpPr>
      <xdr:pic>
        <xdr:nvPicPr>
          <xdr:cNvPr id="857" name="Image 856">
            <a:extLst>
              <a:ext uri="{FF2B5EF4-FFF2-40B4-BE49-F238E27FC236}">
                <a16:creationId xmlns:a16="http://schemas.microsoft.com/office/drawing/2014/main" id="{CC00EDD6-DBD4-4497-B792-FAFECFB704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858" name="ZoneTexte 857">
            <a:extLst>
              <a:ext uri="{FF2B5EF4-FFF2-40B4-BE49-F238E27FC236}">
                <a16:creationId xmlns:a16="http://schemas.microsoft.com/office/drawing/2014/main" id="{24554D5C-2B0C-4161-9BF4-6ED503247217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E</a:t>
            </a:r>
          </a:p>
        </xdr:txBody>
      </xdr:sp>
    </xdr:grpSp>
    <xdr:clientData/>
  </xdr:twoCellAnchor>
  <xdr:twoCellAnchor>
    <xdr:from>
      <xdr:col>124</xdr:col>
      <xdr:colOff>9526</xdr:colOff>
      <xdr:row>5</xdr:row>
      <xdr:rowOff>9525</xdr:rowOff>
    </xdr:from>
    <xdr:to>
      <xdr:col>125</xdr:col>
      <xdr:colOff>9525</xdr:colOff>
      <xdr:row>6</xdr:row>
      <xdr:rowOff>9526</xdr:rowOff>
    </xdr:to>
    <xdr:grpSp>
      <xdr:nvGrpSpPr>
        <xdr:cNvPr id="859" name="Groupe 858">
          <a:extLst>
            <a:ext uri="{FF2B5EF4-FFF2-40B4-BE49-F238E27FC236}">
              <a16:creationId xmlns:a16="http://schemas.microsoft.com/office/drawing/2014/main" id="{D03A8E7F-E1B6-4608-955F-953057208364}"/>
            </a:ext>
          </a:extLst>
        </xdr:cNvPr>
        <xdr:cNvGrpSpPr/>
      </xdr:nvGrpSpPr>
      <xdr:grpSpPr>
        <a:xfrm>
          <a:off x="119929276" y="7185025"/>
          <a:ext cx="2111374" cy="3397251"/>
          <a:chOff x="11372850" y="7153275"/>
          <a:chExt cx="2124075" cy="3390901"/>
        </a:xfrm>
      </xdr:grpSpPr>
      <xdr:pic>
        <xdr:nvPicPr>
          <xdr:cNvPr id="860" name="Image 859">
            <a:extLst>
              <a:ext uri="{FF2B5EF4-FFF2-40B4-BE49-F238E27FC236}">
                <a16:creationId xmlns:a16="http://schemas.microsoft.com/office/drawing/2014/main" id="{147FFABF-5A29-4F51-9270-FFF1319C2C2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861" name="ZoneTexte 860">
            <a:extLst>
              <a:ext uri="{FF2B5EF4-FFF2-40B4-BE49-F238E27FC236}">
                <a16:creationId xmlns:a16="http://schemas.microsoft.com/office/drawing/2014/main" id="{B9621926-CFE2-492F-B650-5DD8A17D1EEF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E</a:t>
            </a:r>
          </a:p>
        </xdr:txBody>
      </xdr:sp>
    </xdr:grpSp>
    <xdr:clientData/>
  </xdr:twoCellAnchor>
  <xdr:twoCellAnchor>
    <xdr:from>
      <xdr:col>127</xdr:col>
      <xdr:colOff>9525</xdr:colOff>
      <xdr:row>1</xdr:row>
      <xdr:rowOff>9525</xdr:rowOff>
    </xdr:from>
    <xdr:to>
      <xdr:col>128</xdr:col>
      <xdr:colOff>19050</xdr:colOff>
      <xdr:row>2</xdr:row>
      <xdr:rowOff>9526</xdr:rowOff>
    </xdr:to>
    <xdr:grpSp>
      <xdr:nvGrpSpPr>
        <xdr:cNvPr id="862" name="Groupe 861">
          <a:extLst>
            <a:ext uri="{FF2B5EF4-FFF2-40B4-BE49-F238E27FC236}">
              <a16:creationId xmlns:a16="http://schemas.microsoft.com/office/drawing/2014/main" id="{DCDB28E6-9CBA-4554-B554-BAA4D326FBEB}"/>
            </a:ext>
          </a:extLst>
        </xdr:cNvPr>
        <xdr:cNvGrpSpPr/>
      </xdr:nvGrpSpPr>
      <xdr:grpSpPr>
        <a:xfrm>
          <a:off x="122262900" y="136525"/>
          <a:ext cx="2120900" cy="3397251"/>
          <a:chOff x="11372850" y="7153275"/>
          <a:chExt cx="2124075" cy="3390901"/>
        </a:xfrm>
      </xdr:grpSpPr>
      <xdr:pic>
        <xdr:nvPicPr>
          <xdr:cNvPr id="863" name="Image 862">
            <a:extLst>
              <a:ext uri="{FF2B5EF4-FFF2-40B4-BE49-F238E27FC236}">
                <a16:creationId xmlns:a16="http://schemas.microsoft.com/office/drawing/2014/main" id="{2EE6D37A-7308-4AE8-A984-64C665BB296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864" name="ZoneTexte 863">
            <a:extLst>
              <a:ext uri="{FF2B5EF4-FFF2-40B4-BE49-F238E27FC236}">
                <a16:creationId xmlns:a16="http://schemas.microsoft.com/office/drawing/2014/main" id="{DFCF4A66-9345-4EF0-A34D-05A67B28752F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E</a:t>
            </a:r>
          </a:p>
        </xdr:txBody>
      </xdr:sp>
    </xdr:grpSp>
    <xdr:clientData/>
  </xdr:twoCellAnchor>
  <xdr:twoCellAnchor>
    <xdr:from>
      <xdr:col>129</xdr:col>
      <xdr:colOff>9525</xdr:colOff>
      <xdr:row>1</xdr:row>
      <xdr:rowOff>9525</xdr:rowOff>
    </xdr:from>
    <xdr:to>
      <xdr:col>130</xdr:col>
      <xdr:colOff>19050</xdr:colOff>
      <xdr:row>2</xdr:row>
      <xdr:rowOff>9526</xdr:rowOff>
    </xdr:to>
    <xdr:grpSp>
      <xdr:nvGrpSpPr>
        <xdr:cNvPr id="865" name="Groupe 864">
          <a:extLst>
            <a:ext uri="{FF2B5EF4-FFF2-40B4-BE49-F238E27FC236}">
              <a16:creationId xmlns:a16="http://schemas.microsoft.com/office/drawing/2014/main" id="{B20F034F-6290-4A83-8C52-5D4EFC128CA2}"/>
            </a:ext>
          </a:extLst>
        </xdr:cNvPr>
        <xdr:cNvGrpSpPr/>
      </xdr:nvGrpSpPr>
      <xdr:grpSpPr>
        <a:xfrm>
          <a:off x="124485400" y="136525"/>
          <a:ext cx="2120900" cy="3397251"/>
          <a:chOff x="11372850" y="7153275"/>
          <a:chExt cx="2124075" cy="3390901"/>
        </a:xfrm>
      </xdr:grpSpPr>
      <xdr:pic>
        <xdr:nvPicPr>
          <xdr:cNvPr id="866" name="Image 865">
            <a:extLst>
              <a:ext uri="{FF2B5EF4-FFF2-40B4-BE49-F238E27FC236}">
                <a16:creationId xmlns:a16="http://schemas.microsoft.com/office/drawing/2014/main" id="{E89E3B15-45DF-4D92-BD59-D53C82FEE42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867" name="ZoneTexte 866">
            <a:extLst>
              <a:ext uri="{FF2B5EF4-FFF2-40B4-BE49-F238E27FC236}">
                <a16:creationId xmlns:a16="http://schemas.microsoft.com/office/drawing/2014/main" id="{F77A7517-FA40-4BC5-9E83-4276FC4674C6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E</a:t>
            </a:r>
          </a:p>
        </xdr:txBody>
      </xdr:sp>
    </xdr:grpSp>
    <xdr:clientData/>
  </xdr:twoCellAnchor>
  <xdr:twoCellAnchor>
    <xdr:from>
      <xdr:col>131</xdr:col>
      <xdr:colOff>9526</xdr:colOff>
      <xdr:row>1</xdr:row>
      <xdr:rowOff>9525</xdr:rowOff>
    </xdr:from>
    <xdr:to>
      <xdr:col>132</xdr:col>
      <xdr:colOff>9525</xdr:colOff>
      <xdr:row>2</xdr:row>
      <xdr:rowOff>9526</xdr:rowOff>
    </xdr:to>
    <xdr:grpSp>
      <xdr:nvGrpSpPr>
        <xdr:cNvPr id="868" name="Groupe 867">
          <a:extLst>
            <a:ext uri="{FF2B5EF4-FFF2-40B4-BE49-F238E27FC236}">
              <a16:creationId xmlns:a16="http://schemas.microsoft.com/office/drawing/2014/main" id="{9010A510-C748-4F22-AF46-BA42EEBA8A7B}"/>
            </a:ext>
          </a:extLst>
        </xdr:cNvPr>
        <xdr:cNvGrpSpPr/>
      </xdr:nvGrpSpPr>
      <xdr:grpSpPr>
        <a:xfrm>
          <a:off x="126723776" y="136525"/>
          <a:ext cx="2111374" cy="3397251"/>
          <a:chOff x="11372850" y="7153275"/>
          <a:chExt cx="2124075" cy="3390901"/>
        </a:xfrm>
      </xdr:grpSpPr>
      <xdr:pic>
        <xdr:nvPicPr>
          <xdr:cNvPr id="869" name="Image 868">
            <a:extLst>
              <a:ext uri="{FF2B5EF4-FFF2-40B4-BE49-F238E27FC236}">
                <a16:creationId xmlns:a16="http://schemas.microsoft.com/office/drawing/2014/main" id="{8DC51664-E8BE-4888-8F19-275B0DE96D0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870" name="ZoneTexte 869">
            <a:extLst>
              <a:ext uri="{FF2B5EF4-FFF2-40B4-BE49-F238E27FC236}">
                <a16:creationId xmlns:a16="http://schemas.microsoft.com/office/drawing/2014/main" id="{F684DBBC-8608-475B-BD85-3947EA12A747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E</a:t>
            </a:r>
          </a:p>
        </xdr:txBody>
      </xdr:sp>
    </xdr:grpSp>
    <xdr:clientData/>
  </xdr:twoCellAnchor>
  <xdr:twoCellAnchor>
    <xdr:from>
      <xdr:col>127</xdr:col>
      <xdr:colOff>9525</xdr:colOff>
      <xdr:row>3</xdr:row>
      <xdr:rowOff>9525</xdr:rowOff>
    </xdr:from>
    <xdr:to>
      <xdr:col>128</xdr:col>
      <xdr:colOff>19050</xdr:colOff>
      <xdr:row>4</xdr:row>
      <xdr:rowOff>9526</xdr:rowOff>
    </xdr:to>
    <xdr:grpSp>
      <xdr:nvGrpSpPr>
        <xdr:cNvPr id="871" name="Groupe 870">
          <a:extLst>
            <a:ext uri="{FF2B5EF4-FFF2-40B4-BE49-F238E27FC236}">
              <a16:creationId xmlns:a16="http://schemas.microsoft.com/office/drawing/2014/main" id="{22F2280A-4087-4C44-80B1-86EA7E68BFA3}"/>
            </a:ext>
          </a:extLst>
        </xdr:cNvPr>
        <xdr:cNvGrpSpPr/>
      </xdr:nvGrpSpPr>
      <xdr:grpSpPr>
        <a:xfrm>
          <a:off x="122262900" y="3660775"/>
          <a:ext cx="2120900" cy="3397251"/>
          <a:chOff x="11372850" y="7153275"/>
          <a:chExt cx="2124075" cy="3390901"/>
        </a:xfrm>
      </xdr:grpSpPr>
      <xdr:pic>
        <xdr:nvPicPr>
          <xdr:cNvPr id="872" name="Image 871">
            <a:extLst>
              <a:ext uri="{FF2B5EF4-FFF2-40B4-BE49-F238E27FC236}">
                <a16:creationId xmlns:a16="http://schemas.microsoft.com/office/drawing/2014/main" id="{45258F20-A1AD-45A5-A514-209582EDEE3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873" name="ZoneTexte 872">
            <a:extLst>
              <a:ext uri="{FF2B5EF4-FFF2-40B4-BE49-F238E27FC236}">
                <a16:creationId xmlns:a16="http://schemas.microsoft.com/office/drawing/2014/main" id="{44A8DA71-D9FD-4032-93B3-33F58111B267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E</a:t>
            </a:r>
          </a:p>
        </xdr:txBody>
      </xdr:sp>
    </xdr:grpSp>
    <xdr:clientData/>
  </xdr:twoCellAnchor>
  <xdr:twoCellAnchor>
    <xdr:from>
      <xdr:col>129</xdr:col>
      <xdr:colOff>9525</xdr:colOff>
      <xdr:row>3</xdr:row>
      <xdr:rowOff>9525</xdr:rowOff>
    </xdr:from>
    <xdr:to>
      <xdr:col>130</xdr:col>
      <xdr:colOff>19050</xdr:colOff>
      <xdr:row>4</xdr:row>
      <xdr:rowOff>9526</xdr:rowOff>
    </xdr:to>
    <xdr:grpSp>
      <xdr:nvGrpSpPr>
        <xdr:cNvPr id="874" name="Groupe 873">
          <a:extLst>
            <a:ext uri="{FF2B5EF4-FFF2-40B4-BE49-F238E27FC236}">
              <a16:creationId xmlns:a16="http://schemas.microsoft.com/office/drawing/2014/main" id="{89B86F15-F24B-493A-986A-384BEF2AF436}"/>
            </a:ext>
          </a:extLst>
        </xdr:cNvPr>
        <xdr:cNvGrpSpPr/>
      </xdr:nvGrpSpPr>
      <xdr:grpSpPr>
        <a:xfrm>
          <a:off x="124485400" y="3660775"/>
          <a:ext cx="2120900" cy="3397251"/>
          <a:chOff x="11372850" y="7153275"/>
          <a:chExt cx="2124075" cy="3390901"/>
        </a:xfrm>
      </xdr:grpSpPr>
      <xdr:pic>
        <xdr:nvPicPr>
          <xdr:cNvPr id="875" name="Image 874">
            <a:extLst>
              <a:ext uri="{FF2B5EF4-FFF2-40B4-BE49-F238E27FC236}">
                <a16:creationId xmlns:a16="http://schemas.microsoft.com/office/drawing/2014/main" id="{43D5B98E-C1EB-4965-AB9C-1ED0D049F19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876" name="ZoneTexte 875">
            <a:extLst>
              <a:ext uri="{FF2B5EF4-FFF2-40B4-BE49-F238E27FC236}">
                <a16:creationId xmlns:a16="http://schemas.microsoft.com/office/drawing/2014/main" id="{8415630B-7B05-485C-B5E0-DD13217F58F0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E</a:t>
            </a:r>
          </a:p>
        </xdr:txBody>
      </xdr:sp>
    </xdr:grpSp>
    <xdr:clientData/>
  </xdr:twoCellAnchor>
  <xdr:twoCellAnchor>
    <xdr:from>
      <xdr:col>131</xdr:col>
      <xdr:colOff>9526</xdr:colOff>
      <xdr:row>3</xdr:row>
      <xdr:rowOff>9525</xdr:rowOff>
    </xdr:from>
    <xdr:to>
      <xdr:col>132</xdr:col>
      <xdr:colOff>9525</xdr:colOff>
      <xdr:row>4</xdr:row>
      <xdr:rowOff>9526</xdr:rowOff>
    </xdr:to>
    <xdr:grpSp>
      <xdr:nvGrpSpPr>
        <xdr:cNvPr id="877" name="Groupe 876">
          <a:extLst>
            <a:ext uri="{FF2B5EF4-FFF2-40B4-BE49-F238E27FC236}">
              <a16:creationId xmlns:a16="http://schemas.microsoft.com/office/drawing/2014/main" id="{93DFA34B-5F01-407C-A1D4-737F903C7BDA}"/>
            </a:ext>
          </a:extLst>
        </xdr:cNvPr>
        <xdr:cNvGrpSpPr/>
      </xdr:nvGrpSpPr>
      <xdr:grpSpPr>
        <a:xfrm>
          <a:off x="126723776" y="3660775"/>
          <a:ext cx="2111374" cy="3397251"/>
          <a:chOff x="11372850" y="7153275"/>
          <a:chExt cx="2124075" cy="3390901"/>
        </a:xfrm>
      </xdr:grpSpPr>
      <xdr:pic>
        <xdr:nvPicPr>
          <xdr:cNvPr id="878" name="Image 877">
            <a:extLst>
              <a:ext uri="{FF2B5EF4-FFF2-40B4-BE49-F238E27FC236}">
                <a16:creationId xmlns:a16="http://schemas.microsoft.com/office/drawing/2014/main" id="{8901785A-845B-4769-9FF8-C2119B5D6DE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879" name="ZoneTexte 878">
            <a:extLst>
              <a:ext uri="{FF2B5EF4-FFF2-40B4-BE49-F238E27FC236}">
                <a16:creationId xmlns:a16="http://schemas.microsoft.com/office/drawing/2014/main" id="{6CF4A79B-D318-4187-85D0-F25A55F82769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E</a:t>
            </a:r>
          </a:p>
        </xdr:txBody>
      </xdr:sp>
    </xdr:grpSp>
    <xdr:clientData/>
  </xdr:twoCellAnchor>
  <xdr:twoCellAnchor>
    <xdr:from>
      <xdr:col>127</xdr:col>
      <xdr:colOff>9525</xdr:colOff>
      <xdr:row>5</xdr:row>
      <xdr:rowOff>9525</xdr:rowOff>
    </xdr:from>
    <xdr:to>
      <xdr:col>128</xdr:col>
      <xdr:colOff>19050</xdr:colOff>
      <xdr:row>6</xdr:row>
      <xdr:rowOff>9526</xdr:rowOff>
    </xdr:to>
    <xdr:grpSp>
      <xdr:nvGrpSpPr>
        <xdr:cNvPr id="880" name="Groupe 879">
          <a:extLst>
            <a:ext uri="{FF2B5EF4-FFF2-40B4-BE49-F238E27FC236}">
              <a16:creationId xmlns:a16="http://schemas.microsoft.com/office/drawing/2014/main" id="{70C63B48-7733-455A-A161-210E6D044F9E}"/>
            </a:ext>
          </a:extLst>
        </xdr:cNvPr>
        <xdr:cNvGrpSpPr/>
      </xdr:nvGrpSpPr>
      <xdr:grpSpPr>
        <a:xfrm>
          <a:off x="122262900" y="7185025"/>
          <a:ext cx="2120900" cy="3397251"/>
          <a:chOff x="11372850" y="7153275"/>
          <a:chExt cx="2124075" cy="3390901"/>
        </a:xfrm>
      </xdr:grpSpPr>
      <xdr:pic>
        <xdr:nvPicPr>
          <xdr:cNvPr id="881" name="Image 880">
            <a:extLst>
              <a:ext uri="{FF2B5EF4-FFF2-40B4-BE49-F238E27FC236}">
                <a16:creationId xmlns:a16="http://schemas.microsoft.com/office/drawing/2014/main" id="{127B9080-4C46-4BDF-AFBF-3055BD251C7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882" name="ZoneTexte 881">
            <a:extLst>
              <a:ext uri="{FF2B5EF4-FFF2-40B4-BE49-F238E27FC236}">
                <a16:creationId xmlns:a16="http://schemas.microsoft.com/office/drawing/2014/main" id="{FDEF7375-6963-4CCC-AD45-8697F01F1118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I</a:t>
            </a:r>
          </a:p>
        </xdr:txBody>
      </xdr:sp>
    </xdr:grpSp>
    <xdr:clientData/>
  </xdr:twoCellAnchor>
  <xdr:twoCellAnchor>
    <xdr:from>
      <xdr:col>129</xdr:col>
      <xdr:colOff>9525</xdr:colOff>
      <xdr:row>5</xdr:row>
      <xdr:rowOff>9525</xdr:rowOff>
    </xdr:from>
    <xdr:to>
      <xdr:col>130</xdr:col>
      <xdr:colOff>19050</xdr:colOff>
      <xdr:row>6</xdr:row>
      <xdr:rowOff>9526</xdr:rowOff>
    </xdr:to>
    <xdr:grpSp>
      <xdr:nvGrpSpPr>
        <xdr:cNvPr id="883" name="Groupe 882">
          <a:extLst>
            <a:ext uri="{FF2B5EF4-FFF2-40B4-BE49-F238E27FC236}">
              <a16:creationId xmlns:a16="http://schemas.microsoft.com/office/drawing/2014/main" id="{157DE1AB-DA86-43E6-8992-55E61E7AADC1}"/>
            </a:ext>
          </a:extLst>
        </xdr:cNvPr>
        <xdr:cNvGrpSpPr/>
      </xdr:nvGrpSpPr>
      <xdr:grpSpPr>
        <a:xfrm>
          <a:off x="124485400" y="7185025"/>
          <a:ext cx="2120900" cy="3397251"/>
          <a:chOff x="11372850" y="7153275"/>
          <a:chExt cx="2124075" cy="3390901"/>
        </a:xfrm>
      </xdr:grpSpPr>
      <xdr:pic>
        <xdr:nvPicPr>
          <xdr:cNvPr id="884" name="Image 883">
            <a:extLst>
              <a:ext uri="{FF2B5EF4-FFF2-40B4-BE49-F238E27FC236}">
                <a16:creationId xmlns:a16="http://schemas.microsoft.com/office/drawing/2014/main" id="{6DA91984-4B1B-4FFB-ABEE-E9A427D0C22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885" name="ZoneTexte 884">
            <a:extLst>
              <a:ext uri="{FF2B5EF4-FFF2-40B4-BE49-F238E27FC236}">
                <a16:creationId xmlns:a16="http://schemas.microsoft.com/office/drawing/2014/main" id="{E2704D12-D4BB-416F-91F9-8E19EAEAE592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I</a:t>
            </a:r>
          </a:p>
        </xdr:txBody>
      </xdr:sp>
    </xdr:grpSp>
    <xdr:clientData/>
  </xdr:twoCellAnchor>
  <xdr:twoCellAnchor>
    <xdr:from>
      <xdr:col>131</xdr:col>
      <xdr:colOff>9526</xdr:colOff>
      <xdr:row>5</xdr:row>
      <xdr:rowOff>9525</xdr:rowOff>
    </xdr:from>
    <xdr:to>
      <xdr:col>132</xdr:col>
      <xdr:colOff>9525</xdr:colOff>
      <xdr:row>6</xdr:row>
      <xdr:rowOff>9526</xdr:rowOff>
    </xdr:to>
    <xdr:grpSp>
      <xdr:nvGrpSpPr>
        <xdr:cNvPr id="886" name="Groupe 885">
          <a:extLst>
            <a:ext uri="{FF2B5EF4-FFF2-40B4-BE49-F238E27FC236}">
              <a16:creationId xmlns:a16="http://schemas.microsoft.com/office/drawing/2014/main" id="{5471A208-1FAE-4567-878F-F25FEB121F53}"/>
            </a:ext>
          </a:extLst>
        </xdr:cNvPr>
        <xdr:cNvGrpSpPr/>
      </xdr:nvGrpSpPr>
      <xdr:grpSpPr>
        <a:xfrm>
          <a:off x="126723776" y="7185025"/>
          <a:ext cx="2111374" cy="3397251"/>
          <a:chOff x="11372850" y="7153275"/>
          <a:chExt cx="2124075" cy="3390901"/>
        </a:xfrm>
      </xdr:grpSpPr>
      <xdr:pic>
        <xdr:nvPicPr>
          <xdr:cNvPr id="887" name="Image 886">
            <a:extLst>
              <a:ext uri="{FF2B5EF4-FFF2-40B4-BE49-F238E27FC236}">
                <a16:creationId xmlns:a16="http://schemas.microsoft.com/office/drawing/2014/main" id="{0E6A8887-FE3A-4DB3-9341-6EFC3452814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888" name="ZoneTexte 887">
            <a:extLst>
              <a:ext uri="{FF2B5EF4-FFF2-40B4-BE49-F238E27FC236}">
                <a16:creationId xmlns:a16="http://schemas.microsoft.com/office/drawing/2014/main" id="{253DA4B0-2C60-4F2C-9068-8F51B287E4DF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I</a:t>
            </a:r>
          </a:p>
        </xdr:txBody>
      </xdr:sp>
    </xdr:grpSp>
    <xdr:clientData/>
  </xdr:twoCellAnchor>
  <xdr:twoCellAnchor>
    <xdr:from>
      <xdr:col>134</xdr:col>
      <xdr:colOff>9525</xdr:colOff>
      <xdr:row>1</xdr:row>
      <xdr:rowOff>9525</xdr:rowOff>
    </xdr:from>
    <xdr:to>
      <xdr:col>135</xdr:col>
      <xdr:colOff>19050</xdr:colOff>
      <xdr:row>2</xdr:row>
      <xdr:rowOff>9526</xdr:rowOff>
    </xdr:to>
    <xdr:grpSp>
      <xdr:nvGrpSpPr>
        <xdr:cNvPr id="889" name="Groupe 888">
          <a:extLst>
            <a:ext uri="{FF2B5EF4-FFF2-40B4-BE49-F238E27FC236}">
              <a16:creationId xmlns:a16="http://schemas.microsoft.com/office/drawing/2014/main" id="{19D90E00-5B38-40AD-8A16-1D7DA0C6BABD}"/>
            </a:ext>
          </a:extLst>
        </xdr:cNvPr>
        <xdr:cNvGrpSpPr/>
      </xdr:nvGrpSpPr>
      <xdr:grpSpPr>
        <a:xfrm>
          <a:off x="129057400" y="136525"/>
          <a:ext cx="2120900" cy="3397251"/>
          <a:chOff x="11372850" y="7153275"/>
          <a:chExt cx="2124075" cy="3390901"/>
        </a:xfrm>
      </xdr:grpSpPr>
      <xdr:pic>
        <xdr:nvPicPr>
          <xdr:cNvPr id="890" name="Image 889">
            <a:extLst>
              <a:ext uri="{FF2B5EF4-FFF2-40B4-BE49-F238E27FC236}">
                <a16:creationId xmlns:a16="http://schemas.microsoft.com/office/drawing/2014/main" id="{FB10D7A0-1E7F-44B2-8B7E-3FFA81EA1AA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891" name="ZoneTexte 890">
            <a:extLst>
              <a:ext uri="{FF2B5EF4-FFF2-40B4-BE49-F238E27FC236}">
                <a16:creationId xmlns:a16="http://schemas.microsoft.com/office/drawing/2014/main" id="{2F1EFE2D-5010-4828-8912-E693DDCFDAEC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I</a:t>
            </a:r>
          </a:p>
        </xdr:txBody>
      </xdr:sp>
    </xdr:grpSp>
    <xdr:clientData/>
  </xdr:twoCellAnchor>
  <xdr:twoCellAnchor>
    <xdr:from>
      <xdr:col>136</xdr:col>
      <xdr:colOff>9525</xdr:colOff>
      <xdr:row>1</xdr:row>
      <xdr:rowOff>9525</xdr:rowOff>
    </xdr:from>
    <xdr:to>
      <xdr:col>137</xdr:col>
      <xdr:colOff>19050</xdr:colOff>
      <xdr:row>2</xdr:row>
      <xdr:rowOff>9526</xdr:rowOff>
    </xdr:to>
    <xdr:grpSp>
      <xdr:nvGrpSpPr>
        <xdr:cNvPr id="892" name="Groupe 891">
          <a:extLst>
            <a:ext uri="{FF2B5EF4-FFF2-40B4-BE49-F238E27FC236}">
              <a16:creationId xmlns:a16="http://schemas.microsoft.com/office/drawing/2014/main" id="{F67BC388-3671-4284-B006-4091A0C0B661}"/>
            </a:ext>
          </a:extLst>
        </xdr:cNvPr>
        <xdr:cNvGrpSpPr/>
      </xdr:nvGrpSpPr>
      <xdr:grpSpPr>
        <a:xfrm>
          <a:off x="131279900" y="136525"/>
          <a:ext cx="2120900" cy="3397251"/>
          <a:chOff x="11372850" y="7153275"/>
          <a:chExt cx="2124075" cy="3390901"/>
        </a:xfrm>
      </xdr:grpSpPr>
      <xdr:pic>
        <xdr:nvPicPr>
          <xdr:cNvPr id="893" name="Image 892">
            <a:extLst>
              <a:ext uri="{FF2B5EF4-FFF2-40B4-BE49-F238E27FC236}">
                <a16:creationId xmlns:a16="http://schemas.microsoft.com/office/drawing/2014/main" id="{607821C5-FEED-48E9-B29D-4E75CB4E837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894" name="ZoneTexte 893">
            <a:extLst>
              <a:ext uri="{FF2B5EF4-FFF2-40B4-BE49-F238E27FC236}">
                <a16:creationId xmlns:a16="http://schemas.microsoft.com/office/drawing/2014/main" id="{4944D201-6FB6-4D0A-B4FB-DFD94791EDF2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I</a:t>
            </a:r>
          </a:p>
        </xdr:txBody>
      </xdr:sp>
    </xdr:grpSp>
    <xdr:clientData/>
  </xdr:twoCellAnchor>
  <xdr:twoCellAnchor>
    <xdr:from>
      <xdr:col>138</xdr:col>
      <xdr:colOff>9526</xdr:colOff>
      <xdr:row>1</xdr:row>
      <xdr:rowOff>9525</xdr:rowOff>
    </xdr:from>
    <xdr:to>
      <xdr:col>139</xdr:col>
      <xdr:colOff>9525</xdr:colOff>
      <xdr:row>2</xdr:row>
      <xdr:rowOff>9526</xdr:rowOff>
    </xdr:to>
    <xdr:grpSp>
      <xdr:nvGrpSpPr>
        <xdr:cNvPr id="895" name="Groupe 894">
          <a:extLst>
            <a:ext uri="{FF2B5EF4-FFF2-40B4-BE49-F238E27FC236}">
              <a16:creationId xmlns:a16="http://schemas.microsoft.com/office/drawing/2014/main" id="{DD64AB48-964C-4DCD-9D09-57B8F26C8C5F}"/>
            </a:ext>
          </a:extLst>
        </xdr:cNvPr>
        <xdr:cNvGrpSpPr/>
      </xdr:nvGrpSpPr>
      <xdr:grpSpPr>
        <a:xfrm>
          <a:off x="133518276" y="136525"/>
          <a:ext cx="2111374" cy="3397251"/>
          <a:chOff x="11372850" y="7153275"/>
          <a:chExt cx="2124075" cy="3390901"/>
        </a:xfrm>
      </xdr:grpSpPr>
      <xdr:pic>
        <xdr:nvPicPr>
          <xdr:cNvPr id="896" name="Image 895">
            <a:extLst>
              <a:ext uri="{FF2B5EF4-FFF2-40B4-BE49-F238E27FC236}">
                <a16:creationId xmlns:a16="http://schemas.microsoft.com/office/drawing/2014/main" id="{4FA5C985-C5A7-494D-9439-0C8407B3237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897" name="ZoneTexte 896">
            <a:extLst>
              <a:ext uri="{FF2B5EF4-FFF2-40B4-BE49-F238E27FC236}">
                <a16:creationId xmlns:a16="http://schemas.microsoft.com/office/drawing/2014/main" id="{7718D976-04C1-41D6-A137-0F744D957A4D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I</a:t>
            </a:r>
          </a:p>
        </xdr:txBody>
      </xdr:sp>
    </xdr:grpSp>
    <xdr:clientData/>
  </xdr:twoCellAnchor>
  <xdr:twoCellAnchor>
    <xdr:from>
      <xdr:col>134</xdr:col>
      <xdr:colOff>9525</xdr:colOff>
      <xdr:row>3</xdr:row>
      <xdr:rowOff>9525</xdr:rowOff>
    </xdr:from>
    <xdr:to>
      <xdr:col>135</xdr:col>
      <xdr:colOff>19050</xdr:colOff>
      <xdr:row>4</xdr:row>
      <xdr:rowOff>9526</xdr:rowOff>
    </xdr:to>
    <xdr:grpSp>
      <xdr:nvGrpSpPr>
        <xdr:cNvPr id="898" name="Groupe 897">
          <a:extLst>
            <a:ext uri="{FF2B5EF4-FFF2-40B4-BE49-F238E27FC236}">
              <a16:creationId xmlns:a16="http://schemas.microsoft.com/office/drawing/2014/main" id="{1C6F1B3A-BE05-4423-8EF1-B69C226461FD}"/>
            </a:ext>
          </a:extLst>
        </xdr:cNvPr>
        <xdr:cNvGrpSpPr/>
      </xdr:nvGrpSpPr>
      <xdr:grpSpPr>
        <a:xfrm>
          <a:off x="129057400" y="3660775"/>
          <a:ext cx="2120900" cy="3397251"/>
          <a:chOff x="11372850" y="7153275"/>
          <a:chExt cx="2124075" cy="3390901"/>
        </a:xfrm>
      </xdr:grpSpPr>
      <xdr:pic>
        <xdr:nvPicPr>
          <xdr:cNvPr id="899" name="Image 898">
            <a:extLst>
              <a:ext uri="{FF2B5EF4-FFF2-40B4-BE49-F238E27FC236}">
                <a16:creationId xmlns:a16="http://schemas.microsoft.com/office/drawing/2014/main" id="{E0AA3139-C71E-4AC1-BDAF-34032A22B9C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900" name="ZoneTexte 899">
            <a:extLst>
              <a:ext uri="{FF2B5EF4-FFF2-40B4-BE49-F238E27FC236}">
                <a16:creationId xmlns:a16="http://schemas.microsoft.com/office/drawing/2014/main" id="{8F334D26-CF77-4295-8EBD-6506CEA09A3C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O</a:t>
            </a:r>
          </a:p>
        </xdr:txBody>
      </xdr:sp>
    </xdr:grpSp>
    <xdr:clientData/>
  </xdr:twoCellAnchor>
  <xdr:twoCellAnchor>
    <xdr:from>
      <xdr:col>136</xdr:col>
      <xdr:colOff>9525</xdr:colOff>
      <xdr:row>3</xdr:row>
      <xdr:rowOff>9525</xdr:rowOff>
    </xdr:from>
    <xdr:to>
      <xdr:col>137</xdr:col>
      <xdr:colOff>19050</xdr:colOff>
      <xdr:row>4</xdr:row>
      <xdr:rowOff>9526</xdr:rowOff>
    </xdr:to>
    <xdr:grpSp>
      <xdr:nvGrpSpPr>
        <xdr:cNvPr id="901" name="Groupe 900">
          <a:extLst>
            <a:ext uri="{FF2B5EF4-FFF2-40B4-BE49-F238E27FC236}">
              <a16:creationId xmlns:a16="http://schemas.microsoft.com/office/drawing/2014/main" id="{0207E151-1698-46F5-9626-9A1AC7202487}"/>
            </a:ext>
          </a:extLst>
        </xdr:cNvPr>
        <xdr:cNvGrpSpPr/>
      </xdr:nvGrpSpPr>
      <xdr:grpSpPr>
        <a:xfrm>
          <a:off x="131279900" y="3660775"/>
          <a:ext cx="2120900" cy="3397251"/>
          <a:chOff x="11372850" y="7153275"/>
          <a:chExt cx="2124075" cy="3390901"/>
        </a:xfrm>
      </xdr:grpSpPr>
      <xdr:pic>
        <xdr:nvPicPr>
          <xdr:cNvPr id="902" name="Image 901">
            <a:extLst>
              <a:ext uri="{FF2B5EF4-FFF2-40B4-BE49-F238E27FC236}">
                <a16:creationId xmlns:a16="http://schemas.microsoft.com/office/drawing/2014/main" id="{BE7344AA-2EC2-4348-B494-BB0C9BA0557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903" name="ZoneTexte 902">
            <a:extLst>
              <a:ext uri="{FF2B5EF4-FFF2-40B4-BE49-F238E27FC236}">
                <a16:creationId xmlns:a16="http://schemas.microsoft.com/office/drawing/2014/main" id="{567AC1EA-6CD0-4FEC-BC61-A088F17C7460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O</a:t>
            </a:r>
          </a:p>
        </xdr:txBody>
      </xdr:sp>
    </xdr:grpSp>
    <xdr:clientData/>
  </xdr:twoCellAnchor>
  <xdr:twoCellAnchor>
    <xdr:from>
      <xdr:col>138</xdr:col>
      <xdr:colOff>9526</xdr:colOff>
      <xdr:row>3</xdr:row>
      <xdr:rowOff>9525</xdr:rowOff>
    </xdr:from>
    <xdr:to>
      <xdr:col>139</xdr:col>
      <xdr:colOff>9525</xdr:colOff>
      <xdr:row>4</xdr:row>
      <xdr:rowOff>9526</xdr:rowOff>
    </xdr:to>
    <xdr:grpSp>
      <xdr:nvGrpSpPr>
        <xdr:cNvPr id="904" name="Groupe 903">
          <a:extLst>
            <a:ext uri="{FF2B5EF4-FFF2-40B4-BE49-F238E27FC236}">
              <a16:creationId xmlns:a16="http://schemas.microsoft.com/office/drawing/2014/main" id="{FE48C159-2034-4D6B-B9B9-637B272FBE8F}"/>
            </a:ext>
          </a:extLst>
        </xdr:cNvPr>
        <xdr:cNvGrpSpPr/>
      </xdr:nvGrpSpPr>
      <xdr:grpSpPr>
        <a:xfrm>
          <a:off x="133518276" y="3660775"/>
          <a:ext cx="2111374" cy="3397251"/>
          <a:chOff x="11372850" y="7153275"/>
          <a:chExt cx="2124075" cy="3390901"/>
        </a:xfrm>
      </xdr:grpSpPr>
      <xdr:pic>
        <xdr:nvPicPr>
          <xdr:cNvPr id="905" name="Image 904">
            <a:extLst>
              <a:ext uri="{FF2B5EF4-FFF2-40B4-BE49-F238E27FC236}">
                <a16:creationId xmlns:a16="http://schemas.microsoft.com/office/drawing/2014/main" id="{BFC56A65-0C1F-4214-8201-17C293A230B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906" name="ZoneTexte 905">
            <a:extLst>
              <a:ext uri="{FF2B5EF4-FFF2-40B4-BE49-F238E27FC236}">
                <a16:creationId xmlns:a16="http://schemas.microsoft.com/office/drawing/2014/main" id="{C3DCE7F3-B782-42D1-860B-BE16CBCA837A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O</a:t>
            </a:r>
          </a:p>
        </xdr:txBody>
      </xdr:sp>
    </xdr:grpSp>
    <xdr:clientData/>
  </xdr:twoCellAnchor>
  <xdr:twoCellAnchor>
    <xdr:from>
      <xdr:col>134</xdr:col>
      <xdr:colOff>9525</xdr:colOff>
      <xdr:row>5</xdr:row>
      <xdr:rowOff>9525</xdr:rowOff>
    </xdr:from>
    <xdr:to>
      <xdr:col>135</xdr:col>
      <xdr:colOff>19050</xdr:colOff>
      <xdr:row>6</xdr:row>
      <xdr:rowOff>9526</xdr:rowOff>
    </xdr:to>
    <xdr:grpSp>
      <xdr:nvGrpSpPr>
        <xdr:cNvPr id="907" name="Groupe 906">
          <a:extLst>
            <a:ext uri="{FF2B5EF4-FFF2-40B4-BE49-F238E27FC236}">
              <a16:creationId xmlns:a16="http://schemas.microsoft.com/office/drawing/2014/main" id="{82A6CC31-8A24-4BCC-A028-6970E4358B44}"/>
            </a:ext>
          </a:extLst>
        </xdr:cNvPr>
        <xdr:cNvGrpSpPr/>
      </xdr:nvGrpSpPr>
      <xdr:grpSpPr>
        <a:xfrm>
          <a:off x="129057400" y="7185025"/>
          <a:ext cx="2120900" cy="3397251"/>
          <a:chOff x="11372850" y="7153275"/>
          <a:chExt cx="2124075" cy="3390901"/>
        </a:xfrm>
      </xdr:grpSpPr>
      <xdr:pic>
        <xdr:nvPicPr>
          <xdr:cNvPr id="908" name="Image 907">
            <a:extLst>
              <a:ext uri="{FF2B5EF4-FFF2-40B4-BE49-F238E27FC236}">
                <a16:creationId xmlns:a16="http://schemas.microsoft.com/office/drawing/2014/main" id="{EB245C95-500D-4584-A078-0C13BCF4DAF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909" name="ZoneTexte 908">
            <a:extLst>
              <a:ext uri="{FF2B5EF4-FFF2-40B4-BE49-F238E27FC236}">
                <a16:creationId xmlns:a16="http://schemas.microsoft.com/office/drawing/2014/main" id="{71325C38-1139-45C7-B120-597F6AD46B71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O</a:t>
            </a:r>
          </a:p>
        </xdr:txBody>
      </xdr:sp>
    </xdr:grpSp>
    <xdr:clientData/>
  </xdr:twoCellAnchor>
  <xdr:twoCellAnchor>
    <xdr:from>
      <xdr:col>136</xdr:col>
      <xdr:colOff>9525</xdr:colOff>
      <xdr:row>5</xdr:row>
      <xdr:rowOff>9525</xdr:rowOff>
    </xdr:from>
    <xdr:to>
      <xdr:col>137</xdr:col>
      <xdr:colOff>19050</xdr:colOff>
      <xdr:row>6</xdr:row>
      <xdr:rowOff>9526</xdr:rowOff>
    </xdr:to>
    <xdr:grpSp>
      <xdr:nvGrpSpPr>
        <xdr:cNvPr id="910" name="Groupe 909">
          <a:extLst>
            <a:ext uri="{FF2B5EF4-FFF2-40B4-BE49-F238E27FC236}">
              <a16:creationId xmlns:a16="http://schemas.microsoft.com/office/drawing/2014/main" id="{F50D5AF2-5878-422A-A90C-95F5A04EDEC1}"/>
            </a:ext>
          </a:extLst>
        </xdr:cNvPr>
        <xdr:cNvGrpSpPr/>
      </xdr:nvGrpSpPr>
      <xdr:grpSpPr>
        <a:xfrm>
          <a:off x="131279900" y="7185025"/>
          <a:ext cx="2120900" cy="3397251"/>
          <a:chOff x="11372850" y="7153275"/>
          <a:chExt cx="2124075" cy="3390901"/>
        </a:xfrm>
      </xdr:grpSpPr>
      <xdr:pic>
        <xdr:nvPicPr>
          <xdr:cNvPr id="911" name="Image 910">
            <a:extLst>
              <a:ext uri="{FF2B5EF4-FFF2-40B4-BE49-F238E27FC236}">
                <a16:creationId xmlns:a16="http://schemas.microsoft.com/office/drawing/2014/main" id="{579EF83E-87FB-4AEC-9FD4-16FB5DECAD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912" name="ZoneTexte 911">
            <a:extLst>
              <a:ext uri="{FF2B5EF4-FFF2-40B4-BE49-F238E27FC236}">
                <a16:creationId xmlns:a16="http://schemas.microsoft.com/office/drawing/2014/main" id="{69DF5C3D-74B3-4748-B488-31763315D22E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O</a:t>
            </a:r>
          </a:p>
        </xdr:txBody>
      </xdr:sp>
    </xdr:grpSp>
    <xdr:clientData/>
  </xdr:twoCellAnchor>
  <xdr:twoCellAnchor>
    <xdr:from>
      <xdr:col>138</xdr:col>
      <xdr:colOff>9526</xdr:colOff>
      <xdr:row>5</xdr:row>
      <xdr:rowOff>9525</xdr:rowOff>
    </xdr:from>
    <xdr:to>
      <xdr:col>139</xdr:col>
      <xdr:colOff>9525</xdr:colOff>
      <xdr:row>6</xdr:row>
      <xdr:rowOff>9526</xdr:rowOff>
    </xdr:to>
    <xdr:grpSp>
      <xdr:nvGrpSpPr>
        <xdr:cNvPr id="913" name="Groupe 912">
          <a:extLst>
            <a:ext uri="{FF2B5EF4-FFF2-40B4-BE49-F238E27FC236}">
              <a16:creationId xmlns:a16="http://schemas.microsoft.com/office/drawing/2014/main" id="{11FEE610-F7FE-4D2D-B798-1C61402EF80D}"/>
            </a:ext>
          </a:extLst>
        </xdr:cNvPr>
        <xdr:cNvGrpSpPr/>
      </xdr:nvGrpSpPr>
      <xdr:grpSpPr>
        <a:xfrm>
          <a:off x="133518276" y="7185025"/>
          <a:ext cx="2111374" cy="3397251"/>
          <a:chOff x="11372850" y="7153275"/>
          <a:chExt cx="2124075" cy="3390901"/>
        </a:xfrm>
      </xdr:grpSpPr>
      <xdr:pic>
        <xdr:nvPicPr>
          <xdr:cNvPr id="914" name="Image 913">
            <a:extLst>
              <a:ext uri="{FF2B5EF4-FFF2-40B4-BE49-F238E27FC236}">
                <a16:creationId xmlns:a16="http://schemas.microsoft.com/office/drawing/2014/main" id="{4E397134-D44C-4699-BFB9-D468D906933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915" name="ZoneTexte 914">
            <a:extLst>
              <a:ext uri="{FF2B5EF4-FFF2-40B4-BE49-F238E27FC236}">
                <a16:creationId xmlns:a16="http://schemas.microsoft.com/office/drawing/2014/main" id="{274198DE-C759-4AC4-9534-3D4453AADCDB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O</a:t>
            </a:r>
          </a:p>
        </xdr:txBody>
      </xdr:sp>
    </xdr:grpSp>
    <xdr:clientData/>
  </xdr:twoCellAnchor>
  <xdr:twoCellAnchor>
    <xdr:from>
      <xdr:col>141</xdr:col>
      <xdr:colOff>9525</xdr:colOff>
      <xdr:row>1</xdr:row>
      <xdr:rowOff>9525</xdr:rowOff>
    </xdr:from>
    <xdr:to>
      <xdr:col>142</xdr:col>
      <xdr:colOff>19050</xdr:colOff>
      <xdr:row>2</xdr:row>
      <xdr:rowOff>9526</xdr:rowOff>
    </xdr:to>
    <xdr:grpSp>
      <xdr:nvGrpSpPr>
        <xdr:cNvPr id="916" name="Groupe 915">
          <a:extLst>
            <a:ext uri="{FF2B5EF4-FFF2-40B4-BE49-F238E27FC236}">
              <a16:creationId xmlns:a16="http://schemas.microsoft.com/office/drawing/2014/main" id="{4C77D9BE-B9E9-42AD-9E0E-75B22637458F}"/>
            </a:ext>
          </a:extLst>
        </xdr:cNvPr>
        <xdr:cNvGrpSpPr/>
      </xdr:nvGrpSpPr>
      <xdr:grpSpPr>
        <a:xfrm>
          <a:off x="135851900" y="136525"/>
          <a:ext cx="2120900" cy="3397251"/>
          <a:chOff x="11372850" y="7153275"/>
          <a:chExt cx="2124075" cy="3390901"/>
        </a:xfrm>
      </xdr:grpSpPr>
      <xdr:pic>
        <xdr:nvPicPr>
          <xdr:cNvPr id="917" name="Image 916">
            <a:extLst>
              <a:ext uri="{FF2B5EF4-FFF2-40B4-BE49-F238E27FC236}">
                <a16:creationId xmlns:a16="http://schemas.microsoft.com/office/drawing/2014/main" id="{F2A563F5-5834-45A2-91F9-E8D02A52CC8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918" name="ZoneTexte 917">
            <a:extLst>
              <a:ext uri="{FF2B5EF4-FFF2-40B4-BE49-F238E27FC236}">
                <a16:creationId xmlns:a16="http://schemas.microsoft.com/office/drawing/2014/main" id="{E74C09E4-D1B5-4136-AA89-8D829E14D216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U</a:t>
            </a:r>
          </a:p>
        </xdr:txBody>
      </xdr:sp>
    </xdr:grpSp>
    <xdr:clientData/>
  </xdr:twoCellAnchor>
  <xdr:twoCellAnchor>
    <xdr:from>
      <xdr:col>143</xdr:col>
      <xdr:colOff>9525</xdr:colOff>
      <xdr:row>1</xdr:row>
      <xdr:rowOff>9525</xdr:rowOff>
    </xdr:from>
    <xdr:to>
      <xdr:col>144</xdr:col>
      <xdr:colOff>19050</xdr:colOff>
      <xdr:row>2</xdr:row>
      <xdr:rowOff>9526</xdr:rowOff>
    </xdr:to>
    <xdr:grpSp>
      <xdr:nvGrpSpPr>
        <xdr:cNvPr id="919" name="Groupe 918">
          <a:extLst>
            <a:ext uri="{FF2B5EF4-FFF2-40B4-BE49-F238E27FC236}">
              <a16:creationId xmlns:a16="http://schemas.microsoft.com/office/drawing/2014/main" id="{FC216F26-62E6-49C6-927F-116470286A2C}"/>
            </a:ext>
          </a:extLst>
        </xdr:cNvPr>
        <xdr:cNvGrpSpPr/>
      </xdr:nvGrpSpPr>
      <xdr:grpSpPr>
        <a:xfrm>
          <a:off x="138074400" y="136525"/>
          <a:ext cx="2120900" cy="3397251"/>
          <a:chOff x="11372850" y="7153275"/>
          <a:chExt cx="2124075" cy="3390901"/>
        </a:xfrm>
      </xdr:grpSpPr>
      <xdr:pic>
        <xdr:nvPicPr>
          <xdr:cNvPr id="920" name="Image 919">
            <a:extLst>
              <a:ext uri="{FF2B5EF4-FFF2-40B4-BE49-F238E27FC236}">
                <a16:creationId xmlns:a16="http://schemas.microsoft.com/office/drawing/2014/main" id="{4C08F88B-6813-4B85-99D1-E6376416D81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921" name="ZoneTexte 920">
            <a:extLst>
              <a:ext uri="{FF2B5EF4-FFF2-40B4-BE49-F238E27FC236}">
                <a16:creationId xmlns:a16="http://schemas.microsoft.com/office/drawing/2014/main" id="{179BC7FA-0CDE-4926-A52B-1A9400819404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U</a:t>
            </a:r>
          </a:p>
        </xdr:txBody>
      </xdr:sp>
    </xdr:grpSp>
    <xdr:clientData/>
  </xdr:twoCellAnchor>
  <xdr:twoCellAnchor>
    <xdr:from>
      <xdr:col>145</xdr:col>
      <xdr:colOff>9526</xdr:colOff>
      <xdr:row>1</xdr:row>
      <xdr:rowOff>9525</xdr:rowOff>
    </xdr:from>
    <xdr:to>
      <xdr:col>146</xdr:col>
      <xdr:colOff>9525</xdr:colOff>
      <xdr:row>2</xdr:row>
      <xdr:rowOff>9526</xdr:rowOff>
    </xdr:to>
    <xdr:grpSp>
      <xdr:nvGrpSpPr>
        <xdr:cNvPr id="922" name="Groupe 921">
          <a:extLst>
            <a:ext uri="{FF2B5EF4-FFF2-40B4-BE49-F238E27FC236}">
              <a16:creationId xmlns:a16="http://schemas.microsoft.com/office/drawing/2014/main" id="{952BB4F9-9AC8-4306-A299-75443ED41125}"/>
            </a:ext>
          </a:extLst>
        </xdr:cNvPr>
        <xdr:cNvGrpSpPr/>
      </xdr:nvGrpSpPr>
      <xdr:grpSpPr>
        <a:xfrm>
          <a:off x="140312776" y="136525"/>
          <a:ext cx="2111374" cy="3397251"/>
          <a:chOff x="11372850" y="7153275"/>
          <a:chExt cx="2124075" cy="3390901"/>
        </a:xfrm>
      </xdr:grpSpPr>
      <xdr:pic>
        <xdr:nvPicPr>
          <xdr:cNvPr id="923" name="Image 922">
            <a:extLst>
              <a:ext uri="{FF2B5EF4-FFF2-40B4-BE49-F238E27FC236}">
                <a16:creationId xmlns:a16="http://schemas.microsoft.com/office/drawing/2014/main" id="{453E25B7-6886-4D58-A3C9-2502F7A6563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924" name="ZoneTexte 923">
            <a:extLst>
              <a:ext uri="{FF2B5EF4-FFF2-40B4-BE49-F238E27FC236}">
                <a16:creationId xmlns:a16="http://schemas.microsoft.com/office/drawing/2014/main" id="{026CFB6A-87C0-4437-81F9-81F2A5C15CCE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U</a:t>
            </a:r>
          </a:p>
        </xdr:txBody>
      </xdr:sp>
    </xdr:grpSp>
    <xdr:clientData/>
  </xdr:twoCellAnchor>
  <xdr:twoCellAnchor>
    <xdr:from>
      <xdr:col>141</xdr:col>
      <xdr:colOff>9525</xdr:colOff>
      <xdr:row>3</xdr:row>
      <xdr:rowOff>9525</xdr:rowOff>
    </xdr:from>
    <xdr:to>
      <xdr:col>142</xdr:col>
      <xdr:colOff>19050</xdr:colOff>
      <xdr:row>4</xdr:row>
      <xdr:rowOff>9526</xdr:rowOff>
    </xdr:to>
    <xdr:grpSp>
      <xdr:nvGrpSpPr>
        <xdr:cNvPr id="925" name="Groupe 924">
          <a:extLst>
            <a:ext uri="{FF2B5EF4-FFF2-40B4-BE49-F238E27FC236}">
              <a16:creationId xmlns:a16="http://schemas.microsoft.com/office/drawing/2014/main" id="{67CF42FE-2AF2-4583-96F7-7AF14047D0A9}"/>
            </a:ext>
          </a:extLst>
        </xdr:cNvPr>
        <xdr:cNvGrpSpPr/>
      </xdr:nvGrpSpPr>
      <xdr:grpSpPr>
        <a:xfrm>
          <a:off x="135851900" y="3660775"/>
          <a:ext cx="2120900" cy="3397251"/>
          <a:chOff x="11372850" y="7153275"/>
          <a:chExt cx="2124075" cy="3390901"/>
        </a:xfrm>
      </xdr:grpSpPr>
      <xdr:pic>
        <xdr:nvPicPr>
          <xdr:cNvPr id="926" name="Image 925">
            <a:extLst>
              <a:ext uri="{FF2B5EF4-FFF2-40B4-BE49-F238E27FC236}">
                <a16:creationId xmlns:a16="http://schemas.microsoft.com/office/drawing/2014/main" id="{19C2A106-3537-4702-9A75-F080033808F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927" name="ZoneTexte 926">
            <a:extLst>
              <a:ext uri="{FF2B5EF4-FFF2-40B4-BE49-F238E27FC236}">
                <a16:creationId xmlns:a16="http://schemas.microsoft.com/office/drawing/2014/main" id="{8E7B1CD8-B242-44F5-9624-8AA7BBE9E8E9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U</a:t>
            </a:r>
          </a:p>
        </xdr:txBody>
      </xdr:sp>
    </xdr:grpSp>
    <xdr:clientData/>
  </xdr:twoCellAnchor>
  <xdr:twoCellAnchor>
    <xdr:from>
      <xdr:col>143</xdr:col>
      <xdr:colOff>9525</xdr:colOff>
      <xdr:row>3</xdr:row>
      <xdr:rowOff>9525</xdr:rowOff>
    </xdr:from>
    <xdr:to>
      <xdr:col>144</xdr:col>
      <xdr:colOff>19050</xdr:colOff>
      <xdr:row>4</xdr:row>
      <xdr:rowOff>9526</xdr:rowOff>
    </xdr:to>
    <xdr:grpSp>
      <xdr:nvGrpSpPr>
        <xdr:cNvPr id="928" name="Groupe 927">
          <a:extLst>
            <a:ext uri="{FF2B5EF4-FFF2-40B4-BE49-F238E27FC236}">
              <a16:creationId xmlns:a16="http://schemas.microsoft.com/office/drawing/2014/main" id="{C5295793-602F-44A6-B9E6-866F99F99506}"/>
            </a:ext>
          </a:extLst>
        </xdr:cNvPr>
        <xdr:cNvGrpSpPr/>
      </xdr:nvGrpSpPr>
      <xdr:grpSpPr>
        <a:xfrm>
          <a:off x="138074400" y="3660775"/>
          <a:ext cx="2120900" cy="3397251"/>
          <a:chOff x="11372850" y="7153275"/>
          <a:chExt cx="2124075" cy="3390901"/>
        </a:xfrm>
      </xdr:grpSpPr>
      <xdr:pic>
        <xdr:nvPicPr>
          <xdr:cNvPr id="929" name="Image 928">
            <a:extLst>
              <a:ext uri="{FF2B5EF4-FFF2-40B4-BE49-F238E27FC236}">
                <a16:creationId xmlns:a16="http://schemas.microsoft.com/office/drawing/2014/main" id="{F0F9BA01-1B7F-407E-8533-BDB374897A1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930" name="ZoneTexte 929">
            <a:extLst>
              <a:ext uri="{FF2B5EF4-FFF2-40B4-BE49-F238E27FC236}">
                <a16:creationId xmlns:a16="http://schemas.microsoft.com/office/drawing/2014/main" id="{CDBBE121-371E-4A71-B221-1246AB12B780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Y</a:t>
            </a:r>
          </a:p>
        </xdr:txBody>
      </xdr:sp>
    </xdr:grpSp>
    <xdr:clientData/>
  </xdr:twoCellAnchor>
  <xdr:twoCellAnchor>
    <xdr:from>
      <xdr:col>145</xdr:col>
      <xdr:colOff>9526</xdr:colOff>
      <xdr:row>3</xdr:row>
      <xdr:rowOff>9525</xdr:rowOff>
    </xdr:from>
    <xdr:to>
      <xdr:col>146</xdr:col>
      <xdr:colOff>9525</xdr:colOff>
      <xdr:row>4</xdr:row>
      <xdr:rowOff>9526</xdr:rowOff>
    </xdr:to>
    <xdr:grpSp>
      <xdr:nvGrpSpPr>
        <xdr:cNvPr id="931" name="Groupe 930">
          <a:extLst>
            <a:ext uri="{FF2B5EF4-FFF2-40B4-BE49-F238E27FC236}">
              <a16:creationId xmlns:a16="http://schemas.microsoft.com/office/drawing/2014/main" id="{31DFDC11-E411-45D7-AD09-AFACF6B03060}"/>
            </a:ext>
          </a:extLst>
        </xdr:cNvPr>
        <xdr:cNvGrpSpPr/>
      </xdr:nvGrpSpPr>
      <xdr:grpSpPr>
        <a:xfrm>
          <a:off x="140312776" y="3660775"/>
          <a:ext cx="2111374" cy="3397251"/>
          <a:chOff x="11372850" y="7153275"/>
          <a:chExt cx="2124075" cy="3390901"/>
        </a:xfrm>
      </xdr:grpSpPr>
      <xdr:pic>
        <xdr:nvPicPr>
          <xdr:cNvPr id="932" name="Image 931">
            <a:extLst>
              <a:ext uri="{FF2B5EF4-FFF2-40B4-BE49-F238E27FC236}">
                <a16:creationId xmlns:a16="http://schemas.microsoft.com/office/drawing/2014/main" id="{1BA38BB3-B3A9-4F8E-891C-CEC4B6A1F9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933" name="ZoneTexte 932">
            <a:extLst>
              <a:ext uri="{FF2B5EF4-FFF2-40B4-BE49-F238E27FC236}">
                <a16:creationId xmlns:a16="http://schemas.microsoft.com/office/drawing/2014/main" id="{098F543D-F759-4800-BABA-8C7CD2D37CBD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lang="fr-FR" sz="19900" b="1"/>
              <a:t>Y</a:t>
            </a:r>
          </a:p>
        </xdr:txBody>
      </xdr:sp>
    </xdr:grpSp>
    <xdr:clientData/>
  </xdr:twoCellAnchor>
  <xdr:twoCellAnchor>
    <xdr:from>
      <xdr:col>141</xdr:col>
      <xdr:colOff>9525</xdr:colOff>
      <xdr:row>5</xdr:row>
      <xdr:rowOff>9525</xdr:rowOff>
    </xdr:from>
    <xdr:to>
      <xdr:col>142</xdr:col>
      <xdr:colOff>19050</xdr:colOff>
      <xdr:row>6</xdr:row>
      <xdr:rowOff>9526</xdr:rowOff>
    </xdr:to>
    <xdr:grpSp>
      <xdr:nvGrpSpPr>
        <xdr:cNvPr id="934" name="Groupe 933">
          <a:extLst>
            <a:ext uri="{FF2B5EF4-FFF2-40B4-BE49-F238E27FC236}">
              <a16:creationId xmlns:a16="http://schemas.microsoft.com/office/drawing/2014/main" id="{AAE8FC3E-6322-4F0F-9CAA-7CB448A6BA3A}"/>
            </a:ext>
          </a:extLst>
        </xdr:cNvPr>
        <xdr:cNvGrpSpPr/>
      </xdr:nvGrpSpPr>
      <xdr:grpSpPr>
        <a:xfrm>
          <a:off x="135851900" y="7185025"/>
          <a:ext cx="2120900" cy="3397251"/>
          <a:chOff x="11372850" y="7153275"/>
          <a:chExt cx="2124075" cy="3390901"/>
        </a:xfrm>
      </xdr:grpSpPr>
      <xdr:pic>
        <xdr:nvPicPr>
          <xdr:cNvPr id="935" name="Image 934">
            <a:extLst>
              <a:ext uri="{FF2B5EF4-FFF2-40B4-BE49-F238E27FC236}">
                <a16:creationId xmlns:a16="http://schemas.microsoft.com/office/drawing/2014/main" id="{F45C0908-AECF-4CC5-9B17-B8BA0FAB2DC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936" name="ZoneTexte 935">
            <a:extLst>
              <a:ext uri="{FF2B5EF4-FFF2-40B4-BE49-F238E27FC236}">
                <a16:creationId xmlns:a16="http://schemas.microsoft.com/office/drawing/2014/main" id="{A0E5BCF6-9E4C-4C9C-9A51-CDD3608CEAFA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endParaRPr lang="fr-FR" sz="19900" b="1"/>
          </a:p>
        </xdr:txBody>
      </xdr:sp>
    </xdr:grpSp>
    <xdr:clientData/>
  </xdr:twoCellAnchor>
  <xdr:twoCellAnchor>
    <xdr:from>
      <xdr:col>143</xdr:col>
      <xdr:colOff>9525</xdr:colOff>
      <xdr:row>5</xdr:row>
      <xdr:rowOff>9525</xdr:rowOff>
    </xdr:from>
    <xdr:to>
      <xdr:col>144</xdr:col>
      <xdr:colOff>19050</xdr:colOff>
      <xdr:row>6</xdr:row>
      <xdr:rowOff>9526</xdr:rowOff>
    </xdr:to>
    <xdr:grpSp>
      <xdr:nvGrpSpPr>
        <xdr:cNvPr id="937" name="Groupe 936">
          <a:extLst>
            <a:ext uri="{FF2B5EF4-FFF2-40B4-BE49-F238E27FC236}">
              <a16:creationId xmlns:a16="http://schemas.microsoft.com/office/drawing/2014/main" id="{04F0EB75-88CE-4358-8309-2B6BD83C7865}"/>
            </a:ext>
          </a:extLst>
        </xdr:cNvPr>
        <xdr:cNvGrpSpPr/>
      </xdr:nvGrpSpPr>
      <xdr:grpSpPr>
        <a:xfrm>
          <a:off x="138074400" y="7185025"/>
          <a:ext cx="2120900" cy="3397251"/>
          <a:chOff x="11372850" y="7153275"/>
          <a:chExt cx="2124075" cy="3390901"/>
        </a:xfrm>
      </xdr:grpSpPr>
      <xdr:pic>
        <xdr:nvPicPr>
          <xdr:cNvPr id="938" name="Image 937">
            <a:extLst>
              <a:ext uri="{FF2B5EF4-FFF2-40B4-BE49-F238E27FC236}">
                <a16:creationId xmlns:a16="http://schemas.microsoft.com/office/drawing/2014/main" id="{878CEA80-FF5C-4530-8B0F-34DA647BD4F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939" name="ZoneTexte 938">
            <a:extLst>
              <a:ext uri="{FF2B5EF4-FFF2-40B4-BE49-F238E27FC236}">
                <a16:creationId xmlns:a16="http://schemas.microsoft.com/office/drawing/2014/main" id="{CED19215-2AEC-4951-88B9-35A99F9D27A1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endParaRPr lang="fr-FR" sz="19900" b="1"/>
          </a:p>
        </xdr:txBody>
      </xdr:sp>
    </xdr:grpSp>
    <xdr:clientData/>
  </xdr:twoCellAnchor>
  <xdr:twoCellAnchor>
    <xdr:from>
      <xdr:col>145</xdr:col>
      <xdr:colOff>9526</xdr:colOff>
      <xdr:row>5</xdr:row>
      <xdr:rowOff>9525</xdr:rowOff>
    </xdr:from>
    <xdr:to>
      <xdr:col>146</xdr:col>
      <xdr:colOff>9525</xdr:colOff>
      <xdr:row>6</xdr:row>
      <xdr:rowOff>9526</xdr:rowOff>
    </xdr:to>
    <xdr:grpSp>
      <xdr:nvGrpSpPr>
        <xdr:cNvPr id="940" name="Groupe 939">
          <a:extLst>
            <a:ext uri="{FF2B5EF4-FFF2-40B4-BE49-F238E27FC236}">
              <a16:creationId xmlns:a16="http://schemas.microsoft.com/office/drawing/2014/main" id="{56EFFF9E-EBC6-4A86-88BB-A7A9C85282DE}"/>
            </a:ext>
          </a:extLst>
        </xdr:cNvPr>
        <xdr:cNvGrpSpPr/>
      </xdr:nvGrpSpPr>
      <xdr:grpSpPr>
        <a:xfrm>
          <a:off x="140312776" y="7185025"/>
          <a:ext cx="2111374" cy="3397251"/>
          <a:chOff x="11372850" y="7153275"/>
          <a:chExt cx="2124075" cy="3390901"/>
        </a:xfrm>
      </xdr:grpSpPr>
      <xdr:pic>
        <xdr:nvPicPr>
          <xdr:cNvPr id="941" name="Image 940">
            <a:extLst>
              <a:ext uri="{FF2B5EF4-FFF2-40B4-BE49-F238E27FC236}">
                <a16:creationId xmlns:a16="http://schemas.microsoft.com/office/drawing/2014/main" id="{FC34DE7A-0DB5-4D37-8218-E4D82C44A59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942" name="ZoneTexte 941">
            <a:extLst>
              <a:ext uri="{FF2B5EF4-FFF2-40B4-BE49-F238E27FC236}">
                <a16:creationId xmlns:a16="http://schemas.microsoft.com/office/drawing/2014/main" id="{D817A40E-4A04-44B3-A589-F8CCEE7B31DD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endParaRPr lang="fr-FR" sz="19900" b="1"/>
          </a:p>
        </xdr:txBody>
      </xdr:sp>
    </xdr:grpSp>
    <xdr:clientData/>
  </xdr:twoCellAnchor>
  <xdr:twoCellAnchor editAs="oneCell">
    <xdr:from>
      <xdr:col>15</xdr:col>
      <xdr:colOff>114300</xdr:colOff>
      <xdr:row>1</xdr:row>
      <xdr:rowOff>790575</xdr:rowOff>
    </xdr:from>
    <xdr:to>
      <xdr:col>15</xdr:col>
      <xdr:colOff>1990725</xdr:colOff>
      <xdr:row>1</xdr:row>
      <xdr:rowOff>3219450</xdr:rowOff>
    </xdr:to>
    <xdr:pic>
      <xdr:nvPicPr>
        <xdr:cNvPr id="946" name="Image 945" descr="Dessins, Joker, Page 503, Oeuvres d'Artistes">
          <a:extLst>
            <a:ext uri="{FF2B5EF4-FFF2-40B4-BE49-F238E27FC236}">
              <a16:creationId xmlns:a16="http://schemas.microsoft.com/office/drawing/2014/main" id="{58884085-DE6D-45CF-A189-7F16DB2C5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30300" y="914400"/>
          <a:ext cx="1876425" cy="2428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3</xdr:row>
      <xdr:rowOff>0</xdr:rowOff>
    </xdr:from>
    <xdr:to>
      <xdr:col>12</xdr:col>
      <xdr:colOff>2105026</xdr:colOff>
      <xdr:row>4</xdr:row>
      <xdr:rowOff>0</xdr:rowOff>
    </xdr:to>
    <xdr:pic>
      <xdr:nvPicPr>
        <xdr:cNvPr id="951" name="Image 950">
          <a:extLst>
            <a:ext uri="{FF2B5EF4-FFF2-40B4-BE49-F238E27FC236}">
              <a16:creationId xmlns:a16="http://schemas.microsoft.com/office/drawing/2014/main" id="{591686CC-48C8-41C4-81CC-02A39E1A45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6"/>
            </a:ext>
          </a:extLst>
        </a:blip>
        <a:stretch>
          <a:fillRect/>
        </a:stretch>
      </xdr:blipFill>
      <xdr:spPr>
        <a:xfrm>
          <a:off x="11372850" y="3638550"/>
          <a:ext cx="2105026" cy="3390900"/>
        </a:xfrm>
        <a:prstGeom prst="rect">
          <a:avLst/>
        </a:prstGeom>
      </xdr:spPr>
    </xdr:pic>
    <xdr:clientData/>
  </xdr:twoCellAnchor>
  <xdr:twoCellAnchor>
    <xdr:from>
      <xdr:col>12</xdr:col>
      <xdr:colOff>104775</xdr:colOff>
      <xdr:row>3</xdr:row>
      <xdr:rowOff>171451</xdr:rowOff>
    </xdr:from>
    <xdr:to>
      <xdr:col>12</xdr:col>
      <xdr:colOff>1981200</xdr:colOff>
      <xdr:row>3</xdr:row>
      <xdr:rowOff>3209925</xdr:rowOff>
    </xdr:to>
    <xdr:sp macro="" textlink="">
      <xdr:nvSpPr>
        <xdr:cNvPr id="952" name="ZoneTexte 951">
          <a:extLst>
            <a:ext uri="{FF2B5EF4-FFF2-40B4-BE49-F238E27FC236}">
              <a16:creationId xmlns:a16="http://schemas.microsoft.com/office/drawing/2014/main" id="{F1B49636-675E-4922-B627-200D4560D322}"/>
            </a:ext>
          </a:extLst>
        </xdr:cNvPr>
        <xdr:cNvSpPr txBox="1"/>
      </xdr:nvSpPr>
      <xdr:spPr>
        <a:xfrm>
          <a:off x="11477625" y="3810001"/>
          <a:ext cx="1876425" cy="3038474"/>
        </a:xfrm>
        <a:prstGeom prst="rect">
          <a:avLst/>
        </a:prstGeom>
        <a:solidFill>
          <a:srgbClr val="FF99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9900" b="1"/>
            <a:t>(</a:t>
          </a:r>
        </a:p>
      </xdr:txBody>
    </xdr:sp>
    <xdr:clientData/>
  </xdr:twoCellAnchor>
  <xdr:twoCellAnchor>
    <xdr:from>
      <xdr:col>15</xdr:col>
      <xdr:colOff>0</xdr:colOff>
      <xdr:row>3</xdr:row>
      <xdr:rowOff>0</xdr:rowOff>
    </xdr:from>
    <xdr:to>
      <xdr:col>16</xdr:col>
      <xdr:colOff>0</xdr:colOff>
      <xdr:row>4</xdr:row>
      <xdr:rowOff>0</xdr:rowOff>
    </xdr:to>
    <xdr:pic>
      <xdr:nvPicPr>
        <xdr:cNvPr id="954" name="Image 953">
          <a:extLst>
            <a:ext uri="{FF2B5EF4-FFF2-40B4-BE49-F238E27FC236}">
              <a16:creationId xmlns:a16="http://schemas.microsoft.com/office/drawing/2014/main" id="{4EB4844C-687E-4558-AE81-79964C1986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13716000" y="3638550"/>
          <a:ext cx="2114550" cy="3390900"/>
        </a:xfrm>
        <a:prstGeom prst="rect">
          <a:avLst/>
        </a:prstGeom>
        <a:effectLst>
          <a:softEdge rad="0"/>
        </a:effectLst>
      </xdr:spPr>
    </xdr:pic>
    <xdr:clientData/>
  </xdr:twoCellAnchor>
  <xdr:twoCellAnchor>
    <xdr:from>
      <xdr:col>15</xdr:col>
      <xdr:colOff>104775</xdr:colOff>
      <xdr:row>3</xdr:row>
      <xdr:rowOff>172905</xdr:rowOff>
    </xdr:from>
    <xdr:to>
      <xdr:col>15</xdr:col>
      <xdr:colOff>1981200</xdr:colOff>
      <xdr:row>3</xdr:row>
      <xdr:rowOff>3198780</xdr:rowOff>
    </xdr:to>
    <xdr:sp macro="" textlink="">
      <xdr:nvSpPr>
        <xdr:cNvPr id="955" name="ZoneTexte 954">
          <a:extLst>
            <a:ext uri="{FF2B5EF4-FFF2-40B4-BE49-F238E27FC236}">
              <a16:creationId xmlns:a16="http://schemas.microsoft.com/office/drawing/2014/main" id="{E417AE5A-892A-49C9-9262-B9D4F6DA59ED}"/>
            </a:ext>
          </a:extLst>
        </xdr:cNvPr>
        <xdr:cNvSpPr txBox="1"/>
      </xdr:nvSpPr>
      <xdr:spPr>
        <a:xfrm>
          <a:off x="13820775" y="3811455"/>
          <a:ext cx="1876425" cy="30258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23900"/>
        </a:p>
      </xdr:txBody>
    </xdr:sp>
    <xdr:clientData/>
  </xdr:twoCellAnchor>
  <xdr:twoCellAnchor>
    <xdr:from>
      <xdr:col>17</xdr:col>
      <xdr:colOff>0</xdr:colOff>
      <xdr:row>3</xdr:row>
      <xdr:rowOff>0</xdr:rowOff>
    </xdr:from>
    <xdr:to>
      <xdr:col>18</xdr:col>
      <xdr:colOff>0</xdr:colOff>
      <xdr:row>4</xdr:row>
      <xdr:rowOff>0</xdr:rowOff>
    </xdr:to>
    <xdr:pic>
      <xdr:nvPicPr>
        <xdr:cNvPr id="956" name="Image 955">
          <a:extLst>
            <a:ext uri="{FF2B5EF4-FFF2-40B4-BE49-F238E27FC236}">
              <a16:creationId xmlns:a16="http://schemas.microsoft.com/office/drawing/2014/main" id="{AA1935AA-9C84-45D4-9DCF-97C1F39FF6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15944850" y="3638550"/>
          <a:ext cx="2114550" cy="3390900"/>
        </a:xfrm>
        <a:prstGeom prst="rect">
          <a:avLst/>
        </a:prstGeom>
        <a:effectLst>
          <a:softEdge rad="0"/>
        </a:effectLst>
      </xdr:spPr>
    </xdr:pic>
    <xdr:clientData/>
  </xdr:twoCellAnchor>
  <xdr:twoCellAnchor>
    <xdr:from>
      <xdr:col>17</xdr:col>
      <xdr:colOff>104775</xdr:colOff>
      <xdr:row>3</xdr:row>
      <xdr:rowOff>172905</xdr:rowOff>
    </xdr:from>
    <xdr:to>
      <xdr:col>17</xdr:col>
      <xdr:colOff>1981200</xdr:colOff>
      <xdr:row>3</xdr:row>
      <xdr:rowOff>3198780</xdr:rowOff>
    </xdr:to>
    <xdr:sp macro="" textlink="">
      <xdr:nvSpPr>
        <xdr:cNvPr id="957" name="ZoneTexte 956">
          <a:extLst>
            <a:ext uri="{FF2B5EF4-FFF2-40B4-BE49-F238E27FC236}">
              <a16:creationId xmlns:a16="http://schemas.microsoft.com/office/drawing/2014/main" id="{C41FB6B2-0D83-4961-BACA-93CFFEA77689}"/>
            </a:ext>
          </a:extLst>
        </xdr:cNvPr>
        <xdr:cNvSpPr txBox="1"/>
      </xdr:nvSpPr>
      <xdr:spPr>
        <a:xfrm>
          <a:off x="16049625" y="3811455"/>
          <a:ext cx="1876425" cy="30258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23900"/>
        </a:p>
      </xdr:txBody>
    </xdr:sp>
    <xdr:clientData/>
  </xdr:twoCellAnchor>
  <xdr:twoCellAnchor editAs="oneCell">
    <xdr:from>
      <xdr:col>8</xdr:col>
      <xdr:colOff>0</xdr:colOff>
      <xdr:row>5</xdr:row>
      <xdr:rowOff>0</xdr:rowOff>
    </xdr:from>
    <xdr:to>
      <xdr:col>8</xdr:col>
      <xdr:colOff>2105026</xdr:colOff>
      <xdr:row>6</xdr:row>
      <xdr:rowOff>0</xdr:rowOff>
    </xdr:to>
    <xdr:pic>
      <xdr:nvPicPr>
        <xdr:cNvPr id="958" name="Image 957">
          <a:extLst>
            <a:ext uri="{FF2B5EF4-FFF2-40B4-BE49-F238E27FC236}">
              <a16:creationId xmlns:a16="http://schemas.microsoft.com/office/drawing/2014/main" id="{2ED2DC80-65A4-4707-93DF-C90A52EE6A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6"/>
            </a:ext>
          </a:extLst>
        </a:blip>
        <a:stretch>
          <a:fillRect/>
        </a:stretch>
      </xdr:blipFill>
      <xdr:spPr>
        <a:xfrm>
          <a:off x="6915150" y="7153275"/>
          <a:ext cx="2105026" cy="3390900"/>
        </a:xfrm>
        <a:prstGeom prst="rect">
          <a:avLst/>
        </a:prstGeom>
      </xdr:spPr>
    </xdr:pic>
    <xdr:clientData/>
  </xdr:twoCellAnchor>
  <xdr:twoCellAnchor>
    <xdr:from>
      <xdr:col>8</xdr:col>
      <xdr:colOff>104775</xdr:colOff>
      <xdr:row>5</xdr:row>
      <xdr:rowOff>171451</xdr:rowOff>
    </xdr:from>
    <xdr:to>
      <xdr:col>8</xdr:col>
      <xdr:colOff>1981200</xdr:colOff>
      <xdr:row>5</xdr:row>
      <xdr:rowOff>3209925</xdr:rowOff>
    </xdr:to>
    <xdr:sp macro="" textlink="">
      <xdr:nvSpPr>
        <xdr:cNvPr id="959" name="ZoneTexte 958">
          <a:extLst>
            <a:ext uri="{FF2B5EF4-FFF2-40B4-BE49-F238E27FC236}">
              <a16:creationId xmlns:a16="http://schemas.microsoft.com/office/drawing/2014/main" id="{C2A61CD8-87EE-4DFE-8DF8-C55433C65BA9}"/>
            </a:ext>
          </a:extLst>
        </xdr:cNvPr>
        <xdr:cNvSpPr txBox="1"/>
      </xdr:nvSpPr>
      <xdr:spPr>
        <a:xfrm>
          <a:off x="7019925" y="7324726"/>
          <a:ext cx="1876425" cy="3038474"/>
        </a:xfrm>
        <a:prstGeom prst="rect">
          <a:avLst/>
        </a:prstGeom>
        <a:solidFill>
          <a:srgbClr val="FF99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9900" b="1"/>
            <a:t>)</a:t>
          </a:r>
        </a:p>
      </xdr:txBody>
    </xdr:sp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2105026</xdr:colOff>
      <xdr:row>6</xdr:row>
      <xdr:rowOff>0</xdr:rowOff>
    </xdr:to>
    <xdr:pic>
      <xdr:nvPicPr>
        <xdr:cNvPr id="960" name="Image 959">
          <a:extLst>
            <a:ext uri="{FF2B5EF4-FFF2-40B4-BE49-F238E27FC236}">
              <a16:creationId xmlns:a16="http://schemas.microsoft.com/office/drawing/2014/main" id="{C8879C9D-07EA-4D7E-B0F0-AAC3A0BCA4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6"/>
            </a:ext>
          </a:extLst>
        </a:blip>
        <a:stretch>
          <a:fillRect/>
        </a:stretch>
      </xdr:blipFill>
      <xdr:spPr>
        <a:xfrm>
          <a:off x="9144000" y="7153275"/>
          <a:ext cx="2105026" cy="3390900"/>
        </a:xfrm>
        <a:prstGeom prst="rect">
          <a:avLst/>
        </a:prstGeom>
      </xdr:spPr>
    </xdr:pic>
    <xdr:clientData/>
  </xdr:twoCellAnchor>
  <xdr:twoCellAnchor>
    <xdr:from>
      <xdr:col>10</xdr:col>
      <xdr:colOff>104775</xdr:colOff>
      <xdr:row>5</xdr:row>
      <xdr:rowOff>171451</xdr:rowOff>
    </xdr:from>
    <xdr:to>
      <xdr:col>10</xdr:col>
      <xdr:colOff>1981200</xdr:colOff>
      <xdr:row>5</xdr:row>
      <xdr:rowOff>3209925</xdr:rowOff>
    </xdr:to>
    <xdr:sp macro="" textlink="">
      <xdr:nvSpPr>
        <xdr:cNvPr id="961" name="ZoneTexte 960">
          <a:extLst>
            <a:ext uri="{FF2B5EF4-FFF2-40B4-BE49-F238E27FC236}">
              <a16:creationId xmlns:a16="http://schemas.microsoft.com/office/drawing/2014/main" id="{C2B7DCAA-C2D1-4E59-9627-92554310480D}"/>
            </a:ext>
          </a:extLst>
        </xdr:cNvPr>
        <xdr:cNvSpPr txBox="1"/>
      </xdr:nvSpPr>
      <xdr:spPr>
        <a:xfrm>
          <a:off x="9248775" y="7324726"/>
          <a:ext cx="1876425" cy="3038474"/>
        </a:xfrm>
        <a:prstGeom prst="rect">
          <a:avLst/>
        </a:prstGeom>
        <a:solidFill>
          <a:srgbClr val="FF99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9900" b="1"/>
            <a:t>)</a:t>
          </a:r>
        </a:p>
      </xdr:txBody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18</xdr:col>
      <xdr:colOff>9525</xdr:colOff>
      <xdr:row>2</xdr:row>
      <xdr:rowOff>9525</xdr:rowOff>
    </xdr:to>
    <xdr:pic>
      <xdr:nvPicPr>
        <xdr:cNvPr id="962" name="Image 961" descr="Nature exotique, Verdure de plantes fraîches dans le jardin avec une belle texture et ombre Banque d'images - 86754120">
          <a:extLst>
            <a:ext uri="{FF2B5EF4-FFF2-40B4-BE49-F238E27FC236}">
              <a16:creationId xmlns:a16="http://schemas.microsoft.com/office/drawing/2014/main" id="{4A6548EB-2AA8-4C6D-8A24-9245A4B096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44850" y="123825"/>
          <a:ext cx="2124075" cy="3400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133350</xdr:colOff>
      <xdr:row>1</xdr:row>
      <xdr:rowOff>800101</xdr:rowOff>
    </xdr:from>
    <xdr:to>
      <xdr:col>17</xdr:col>
      <xdr:colOff>2009775</xdr:colOff>
      <xdr:row>1</xdr:row>
      <xdr:rowOff>3228976</xdr:rowOff>
    </xdr:to>
    <xdr:pic>
      <xdr:nvPicPr>
        <xdr:cNvPr id="963" name="Image 962" descr="Dessins, Joker, Page 503, Oeuvres d'Artistes">
          <a:extLst>
            <a:ext uri="{FF2B5EF4-FFF2-40B4-BE49-F238E27FC236}">
              <a16:creationId xmlns:a16="http://schemas.microsoft.com/office/drawing/2014/main" id="{FA8C0B99-79B8-42FC-ACD5-E055EBC485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78200" y="923926"/>
          <a:ext cx="1876425" cy="2428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</xdr:col>
      <xdr:colOff>123825</xdr:colOff>
      <xdr:row>1</xdr:row>
      <xdr:rowOff>161926</xdr:rowOff>
    </xdr:from>
    <xdr:to>
      <xdr:col>17</xdr:col>
      <xdr:colOff>2000250</xdr:colOff>
      <xdr:row>1</xdr:row>
      <xdr:rowOff>781052</xdr:rowOff>
    </xdr:to>
    <xdr:sp macro="" textlink="">
      <xdr:nvSpPr>
        <xdr:cNvPr id="964" name="ZoneTexte 963">
          <a:extLst>
            <a:ext uri="{FF2B5EF4-FFF2-40B4-BE49-F238E27FC236}">
              <a16:creationId xmlns:a16="http://schemas.microsoft.com/office/drawing/2014/main" id="{D815360F-0A1B-4E1B-921A-958699638130}"/>
            </a:ext>
          </a:extLst>
        </xdr:cNvPr>
        <xdr:cNvSpPr txBox="1"/>
      </xdr:nvSpPr>
      <xdr:spPr>
        <a:xfrm>
          <a:off x="16068675" y="285751"/>
          <a:ext cx="1876425" cy="61912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800" b="1">
              <a:solidFill>
                <a:srgbClr val="00B050"/>
              </a:solidFill>
            </a:rPr>
            <a:t>Joker </a:t>
          </a:r>
        </a:p>
      </xdr:txBody>
    </xdr:sp>
    <xdr:clientData/>
  </xdr:twoCellAnchor>
  <xdr:twoCellAnchor>
    <xdr:from>
      <xdr:col>19</xdr:col>
      <xdr:colOff>0</xdr:colOff>
      <xdr:row>3</xdr:row>
      <xdr:rowOff>0</xdr:rowOff>
    </xdr:from>
    <xdr:to>
      <xdr:col>20</xdr:col>
      <xdr:colOff>0</xdr:colOff>
      <xdr:row>4</xdr:row>
      <xdr:rowOff>0</xdr:rowOff>
    </xdr:to>
    <xdr:pic>
      <xdr:nvPicPr>
        <xdr:cNvPr id="965" name="Image 964">
          <a:extLst>
            <a:ext uri="{FF2B5EF4-FFF2-40B4-BE49-F238E27FC236}">
              <a16:creationId xmlns:a16="http://schemas.microsoft.com/office/drawing/2014/main" id="{47566005-C5C7-4162-A0E7-4AFCF44C11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18173700" y="3638550"/>
          <a:ext cx="2114550" cy="3390900"/>
        </a:xfrm>
        <a:prstGeom prst="rect">
          <a:avLst/>
        </a:prstGeom>
        <a:effectLst>
          <a:softEdge rad="0"/>
        </a:effectLst>
      </xdr:spPr>
    </xdr:pic>
    <xdr:clientData/>
  </xdr:twoCellAnchor>
  <xdr:twoCellAnchor>
    <xdr:from>
      <xdr:col>19</xdr:col>
      <xdr:colOff>104775</xdr:colOff>
      <xdr:row>3</xdr:row>
      <xdr:rowOff>172905</xdr:rowOff>
    </xdr:from>
    <xdr:to>
      <xdr:col>19</xdr:col>
      <xdr:colOff>1981200</xdr:colOff>
      <xdr:row>3</xdr:row>
      <xdr:rowOff>3198780</xdr:rowOff>
    </xdr:to>
    <xdr:sp macro="" textlink="">
      <xdr:nvSpPr>
        <xdr:cNvPr id="966" name="ZoneTexte 965">
          <a:extLst>
            <a:ext uri="{FF2B5EF4-FFF2-40B4-BE49-F238E27FC236}">
              <a16:creationId xmlns:a16="http://schemas.microsoft.com/office/drawing/2014/main" id="{CFCE2144-C0E5-4150-ABFD-1B4F570BE0FE}"/>
            </a:ext>
          </a:extLst>
        </xdr:cNvPr>
        <xdr:cNvSpPr txBox="1"/>
      </xdr:nvSpPr>
      <xdr:spPr>
        <a:xfrm>
          <a:off x="18278475" y="3811455"/>
          <a:ext cx="1876425" cy="30258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23900"/>
        </a:p>
      </xdr:txBody>
    </xdr:sp>
    <xdr:clientData/>
  </xdr:twoCellAnchor>
  <xdr:twoCellAnchor editAs="oneCell">
    <xdr:from>
      <xdr:col>19</xdr:col>
      <xdr:colOff>0</xdr:colOff>
      <xdr:row>1</xdr:row>
      <xdr:rowOff>0</xdr:rowOff>
    </xdr:from>
    <xdr:to>
      <xdr:col>20</xdr:col>
      <xdr:colOff>9525</xdr:colOff>
      <xdr:row>2</xdr:row>
      <xdr:rowOff>9525</xdr:rowOff>
    </xdr:to>
    <xdr:pic>
      <xdr:nvPicPr>
        <xdr:cNvPr id="967" name="Image 966" descr="Nature exotique, Verdure de plantes fraîches dans le jardin avec une belle texture et ombre Banque d'images - 86754120">
          <a:extLst>
            <a:ext uri="{FF2B5EF4-FFF2-40B4-BE49-F238E27FC236}">
              <a16:creationId xmlns:a16="http://schemas.microsoft.com/office/drawing/2014/main" id="{E5942B57-5F11-4E44-A9D7-5F55F5CFF4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73700" y="123825"/>
          <a:ext cx="2124075" cy="3400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133350</xdr:colOff>
      <xdr:row>1</xdr:row>
      <xdr:rowOff>800101</xdr:rowOff>
    </xdr:from>
    <xdr:to>
      <xdr:col>19</xdr:col>
      <xdr:colOff>2009775</xdr:colOff>
      <xdr:row>1</xdr:row>
      <xdr:rowOff>3228976</xdr:rowOff>
    </xdr:to>
    <xdr:pic>
      <xdr:nvPicPr>
        <xdr:cNvPr id="968" name="Image 967" descr="Dessins, Joker, Page 503, Oeuvres d'Artistes">
          <a:extLst>
            <a:ext uri="{FF2B5EF4-FFF2-40B4-BE49-F238E27FC236}">
              <a16:creationId xmlns:a16="http://schemas.microsoft.com/office/drawing/2014/main" id="{F4F87765-3C05-4551-B979-D3B1708A43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07050" y="923926"/>
          <a:ext cx="1876425" cy="2428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123825</xdr:colOff>
      <xdr:row>1</xdr:row>
      <xdr:rowOff>161926</xdr:rowOff>
    </xdr:from>
    <xdr:to>
      <xdr:col>19</xdr:col>
      <xdr:colOff>2000250</xdr:colOff>
      <xdr:row>1</xdr:row>
      <xdr:rowOff>781052</xdr:rowOff>
    </xdr:to>
    <xdr:sp macro="" textlink="">
      <xdr:nvSpPr>
        <xdr:cNvPr id="969" name="ZoneTexte 968">
          <a:extLst>
            <a:ext uri="{FF2B5EF4-FFF2-40B4-BE49-F238E27FC236}">
              <a16:creationId xmlns:a16="http://schemas.microsoft.com/office/drawing/2014/main" id="{DCD5A8E8-257C-4E8D-959A-245B5E1C8503}"/>
            </a:ext>
          </a:extLst>
        </xdr:cNvPr>
        <xdr:cNvSpPr txBox="1"/>
      </xdr:nvSpPr>
      <xdr:spPr>
        <a:xfrm>
          <a:off x="18297525" y="285751"/>
          <a:ext cx="1876425" cy="61912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800" b="1">
              <a:solidFill>
                <a:srgbClr val="00B050"/>
              </a:solidFill>
            </a:rPr>
            <a:t>Joker </a:t>
          </a:r>
        </a:p>
      </xdr:txBody>
    </xdr:sp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2105026</xdr:colOff>
      <xdr:row>6</xdr:row>
      <xdr:rowOff>0</xdr:rowOff>
    </xdr:to>
    <xdr:pic>
      <xdr:nvPicPr>
        <xdr:cNvPr id="970" name="Image 969">
          <a:extLst>
            <a:ext uri="{FF2B5EF4-FFF2-40B4-BE49-F238E27FC236}">
              <a16:creationId xmlns:a16="http://schemas.microsoft.com/office/drawing/2014/main" id="{F8533E32-46D9-4FB2-83F3-E7504168D0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6"/>
            </a:ext>
          </a:extLst>
        </a:blip>
        <a:stretch>
          <a:fillRect/>
        </a:stretch>
      </xdr:blipFill>
      <xdr:spPr>
        <a:xfrm>
          <a:off x="11372850" y="7153275"/>
          <a:ext cx="2105026" cy="3390900"/>
        </a:xfrm>
        <a:prstGeom prst="rect">
          <a:avLst/>
        </a:prstGeom>
      </xdr:spPr>
    </xdr:pic>
    <xdr:clientData/>
  </xdr:twoCellAnchor>
  <xdr:twoCellAnchor>
    <xdr:from>
      <xdr:col>12</xdr:col>
      <xdr:colOff>104775</xdr:colOff>
      <xdr:row>5</xdr:row>
      <xdr:rowOff>171451</xdr:rowOff>
    </xdr:from>
    <xdr:to>
      <xdr:col>12</xdr:col>
      <xdr:colOff>1981200</xdr:colOff>
      <xdr:row>5</xdr:row>
      <xdr:rowOff>3209925</xdr:rowOff>
    </xdr:to>
    <xdr:sp macro="" textlink="">
      <xdr:nvSpPr>
        <xdr:cNvPr id="971" name="ZoneTexte 970">
          <a:extLst>
            <a:ext uri="{FF2B5EF4-FFF2-40B4-BE49-F238E27FC236}">
              <a16:creationId xmlns:a16="http://schemas.microsoft.com/office/drawing/2014/main" id="{52844B34-60CF-489A-AEF1-CC786DC94D20}"/>
            </a:ext>
          </a:extLst>
        </xdr:cNvPr>
        <xdr:cNvSpPr txBox="1"/>
      </xdr:nvSpPr>
      <xdr:spPr>
        <a:xfrm>
          <a:off x="11477625" y="7324726"/>
          <a:ext cx="1876425" cy="3038474"/>
        </a:xfrm>
        <a:prstGeom prst="rect">
          <a:avLst/>
        </a:prstGeom>
        <a:solidFill>
          <a:srgbClr val="FFCC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23900" b="1"/>
        </a:p>
      </xdr:txBody>
    </xdr:sp>
    <xdr:clientData/>
  </xdr:twoCellAnchor>
  <xdr:twoCellAnchor>
    <xdr:from>
      <xdr:col>15</xdr:col>
      <xdr:colOff>9525</xdr:colOff>
      <xdr:row>5</xdr:row>
      <xdr:rowOff>9525</xdr:rowOff>
    </xdr:from>
    <xdr:to>
      <xdr:col>16</xdr:col>
      <xdr:colOff>19050</xdr:colOff>
      <xdr:row>6</xdr:row>
      <xdr:rowOff>9526</xdr:rowOff>
    </xdr:to>
    <xdr:grpSp>
      <xdr:nvGrpSpPr>
        <xdr:cNvPr id="973" name="Groupe 972">
          <a:extLst>
            <a:ext uri="{FF2B5EF4-FFF2-40B4-BE49-F238E27FC236}">
              <a16:creationId xmlns:a16="http://schemas.microsoft.com/office/drawing/2014/main" id="{19FACC21-6A37-4AE9-B0D8-A3357CDC1140}"/>
            </a:ext>
          </a:extLst>
        </xdr:cNvPr>
        <xdr:cNvGrpSpPr/>
      </xdr:nvGrpSpPr>
      <xdr:grpSpPr>
        <a:xfrm>
          <a:off x="13677900" y="7185025"/>
          <a:ext cx="2120900" cy="3397251"/>
          <a:chOff x="11372850" y="7153275"/>
          <a:chExt cx="2124075" cy="3390901"/>
        </a:xfrm>
      </xdr:grpSpPr>
      <xdr:pic>
        <xdr:nvPicPr>
          <xdr:cNvPr id="974" name="Image 973">
            <a:extLst>
              <a:ext uri="{FF2B5EF4-FFF2-40B4-BE49-F238E27FC236}">
                <a16:creationId xmlns:a16="http://schemas.microsoft.com/office/drawing/2014/main" id="{33E98293-4619-4D0E-A3B6-0BDCBB6C490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975" name="ZoneTexte 974">
            <a:extLst>
              <a:ext uri="{FF2B5EF4-FFF2-40B4-BE49-F238E27FC236}">
                <a16:creationId xmlns:a16="http://schemas.microsoft.com/office/drawing/2014/main" id="{BFB8EADC-0ADC-4B71-BD15-054AD71174F8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endParaRPr lang="fr-FR" sz="19900" b="1"/>
          </a:p>
        </xdr:txBody>
      </xdr:sp>
    </xdr:grpSp>
    <xdr:clientData/>
  </xdr:twoCellAnchor>
  <xdr:twoCellAnchor>
    <xdr:from>
      <xdr:col>17</xdr:col>
      <xdr:colOff>9525</xdr:colOff>
      <xdr:row>5</xdr:row>
      <xdr:rowOff>9525</xdr:rowOff>
    </xdr:from>
    <xdr:to>
      <xdr:col>18</xdr:col>
      <xdr:colOff>19050</xdr:colOff>
      <xdr:row>6</xdr:row>
      <xdr:rowOff>9526</xdr:rowOff>
    </xdr:to>
    <xdr:grpSp>
      <xdr:nvGrpSpPr>
        <xdr:cNvPr id="976" name="Groupe 975">
          <a:extLst>
            <a:ext uri="{FF2B5EF4-FFF2-40B4-BE49-F238E27FC236}">
              <a16:creationId xmlns:a16="http://schemas.microsoft.com/office/drawing/2014/main" id="{5CBCA23B-AF4C-4390-B5F1-C7D68EFD2618}"/>
            </a:ext>
          </a:extLst>
        </xdr:cNvPr>
        <xdr:cNvGrpSpPr/>
      </xdr:nvGrpSpPr>
      <xdr:grpSpPr>
        <a:xfrm>
          <a:off x="15900400" y="7185025"/>
          <a:ext cx="2120900" cy="3397251"/>
          <a:chOff x="11372850" y="7153275"/>
          <a:chExt cx="2124075" cy="3390901"/>
        </a:xfrm>
      </xdr:grpSpPr>
      <xdr:pic>
        <xdr:nvPicPr>
          <xdr:cNvPr id="977" name="Image 976">
            <a:extLst>
              <a:ext uri="{FF2B5EF4-FFF2-40B4-BE49-F238E27FC236}">
                <a16:creationId xmlns:a16="http://schemas.microsoft.com/office/drawing/2014/main" id="{10DAE383-F90C-4FD9-B15B-7FE5CC12C5B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978" name="ZoneTexte 977">
            <a:extLst>
              <a:ext uri="{FF2B5EF4-FFF2-40B4-BE49-F238E27FC236}">
                <a16:creationId xmlns:a16="http://schemas.microsoft.com/office/drawing/2014/main" id="{C3DB1F7B-097D-4AFB-ABF1-4F7825746471}"/>
              </a:ext>
            </a:extLst>
          </xdr:cNvPr>
          <xdr:cNvSpPr txBox="1"/>
        </xdr:nvSpPr>
        <xdr:spPr>
          <a:xfrm>
            <a:off x="11487150" y="7334249"/>
            <a:ext cx="1895475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endParaRPr lang="fr-FR" sz="19900" b="1"/>
          </a:p>
        </xdr:txBody>
      </xdr:sp>
    </xdr:grpSp>
    <xdr:clientData/>
  </xdr:twoCellAnchor>
  <xdr:twoCellAnchor>
    <xdr:from>
      <xdr:col>19</xdr:col>
      <xdr:colOff>9526</xdr:colOff>
      <xdr:row>5</xdr:row>
      <xdr:rowOff>9525</xdr:rowOff>
    </xdr:from>
    <xdr:to>
      <xdr:col>20</xdr:col>
      <xdr:colOff>9525</xdr:colOff>
      <xdr:row>6</xdr:row>
      <xdr:rowOff>9526</xdr:rowOff>
    </xdr:to>
    <xdr:grpSp>
      <xdr:nvGrpSpPr>
        <xdr:cNvPr id="979" name="Groupe 978">
          <a:extLst>
            <a:ext uri="{FF2B5EF4-FFF2-40B4-BE49-F238E27FC236}">
              <a16:creationId xmlns:a16="http://schemas.microsoft.com/office/drawing/2014/main" id="{7D16A4FD-44C5-418E-A30A-58F2B9D0A57E}"/>
            </a:ext>
          </a:extLst>
        </xdr:cNvPr>
        <xdr:cNvGrpSpPr/>
      </xdr:nvGrpSpPr>
      <xdr:grpSpPr>
        <a:xfrm>
          <a:off x="18122901" y="7185025"/>
          <a:ext cx="2111374" cy="3397251"/>
          <a:chOff x="11372850" y="7153275"/>
          <a:chExt cx="2124075" cy="3390901"/>
        </a:xfrm>
      </xdr:grpSpPr>
      <xdr:pic>
        <xdr:nvPicPr>
          <xdr:cNvPr id="980" name="Image 979">
            <a:extLst>
              <a:ext uri="{FF2B5EF4-FFF2-40B4-BE49-F238E27FC236}">
                <a16:creationId xmlns:a16="http://schemas.microsoft.com/office/drawing/2014/main" id="{7DB622FB-9439-483A-B38A-199BC7ADF6A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9"/>
              </a:ext>
            </a:extLst>
          </a:blip>
          <a:stretch>
            <a:fillRect/>
          </a:stretch>
        </xdr:blipFill>
        <xdr:spPr>
          <a:xfrm>
            <a:off x="11372850" y="7153275"/>
            <a:ext cx="2124075" cy="3390901"/>
          </a:xfrm>
          <a:prstGeom prst="rect">
            <a:avLst/>
          </a:prstGeom>
        </xdr:spPr>
      </xdr:pic>
      <xdr:sp macro="" textlink="">
        <xdr:nvSpPr>
          <xdr:cNvPr id="981" name="ZoneTexte 980">
            <a:extLst>
              <a:ext uri="{FF2B5EF4-FFF2-40B4-BE49-F238E27FC236}">
                <a16:creationId xmlns:a16="http://schemas.microsoft.com/office/drawing/2014/main" id="{14CC11ED-0C59-4DF8-A141-3B6B86516BAF}"/>
              </a:ext>
            </a:extLst>
          </xdr:cNvPr>
          <xdr:cNvSpPr txBox="1"/>
        </xdr:nvSpPr>
        <xdr:spPr>
          <a:xfrm>
            <a:off x="11487150" y="7334249"/>
            <a:ext cx="1847121" cy="3019425"/>
          </a:xfrm>
          <a:prstGeom prst="rect">
            <a:avLst/>
          </a:prstGeom>
          <a:solidFill>
            <a:srgbClr val="FFFF99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endParaRPr lang="fr-FR" sz="19900" b="1"/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552450</xdr:colOff>
      <xdr:row>1</xdr:row>
      <xdr:rowOff>257175</xdr:rowOff>
    </xdr:from>
    <xdr:to>
      <xdr:col>29</xdr:col>
      <xdr:colOff>447675</xdr:colOff>
      <xdr:row>1</xdr:row>
      <xdr:rowOff>752475</xdr:rowOff>
    </xdr:to>
    <xdr:sp macro="[0]!RetourJEU" textlink="">
      <xdr:nvSpPr>
        <xdr:cNvPr id="2" name="ZoneTexte 1">
          <a:extLst>
            <a:ext uri="{FF2B5EF4-FFF2-40B4-BE49-F238E27FC236}">
              <a16:creationId xmlns:a16="http://schemas.microsoft.com/office/drawing/2014/main" id="{F59C4563-67E5-4D22-91EC-FC77B546C652}"/>
            </a:ext>
          </a:extLst>
        </xdr:cNvPr>
        <xdr:cNvSpPr txBox="1"/>
      </xdr:nvSpPr>
      <xdr:spPr>
        <a:xfrm>
          <a:off x="13115925" y="723900"/>
          <a:ext cx="790575" cy="4953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algn="ctr" rotWithShape="0">
            <a:srgbClr val="0000FF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Retour JEU</a:t>
          </a:r>
        </a:p>
      </xdr:txBody>
    </xdr:sp>
    <xdr:clientData/>
  </xdr:twoCellAnchor>
  <xdr:twoCellAnchor>
    <xdr:from>
      <xdr:col>25</xdr:col>
      <xdr:colOff>390525</xdr:colOff>
      <xdr:row>1</xdr:row>
      <xdr:rowOff>257175</xdr:rowOff>
    </xdr:from>
    <xdr:to>
      <xdr:col>27</xdr:col>
      <xdr:colOff>285750</xdr:colOff>
      <xdr:row>1</xdr:row>
      <xdr:rowOff>752475</xdr:rowOff>
    </xdr:to>
    <xdr:sp macro="[0]!ImprimeExempleLETTRES" textlink="">
      <xdr:nvSpPr>
        <xdr:cNvPr id="3" name="ZoneTexte 2">
          <a:extLst>
            <a:ext uri="{FF2B5EF4-FFF2-40B4-BE49-F238E27FC236}">
              <a16:creationId xmlns:a16="http://schemas.microsoft.com/office/drawing/2014/main" id="{08DA7B44-816D-4917-B831-8FD887903C8D}"/>
            </a:ext>
          </a:extLst>
        </xdr:cNvPr>
        <xdr:cNvSpPr txBox="1"/>
      </xdr:nvSpPr>
      <xdr:spPr>
        <a:xfrm>
          <a:off x="12058650" y="723900"/>
          <a:ext cx="790575" cy="4953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algn="ctr" rotWithShape="0">
            <a:srgbClr val="0000FF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Imprimer EXEMPLE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552450</xdr:colOff>
      <xdr:row>1</xdr:row>
      <xdr:rowOff>257175</xdr:rowOff>
    </xdr:from>
    <xdr:to>
      <xdr:col>30</xdr:col>
      <xdr:colOff>447675</xdr:colOff>
      <xdr:row>1</xdr:row>
      <xdr:rowOff>752475</xdr:rowOff>
    </xdr:to>
    <xdr:sp macro="[0]!RetourJEU" textlink="">
      <xdr:nvSpPr>
        <xdr:cNvPr id="2" name="ZoneTexte 1">
          <a:extLst>
            <a:ext uri="{FF2B5EF4-FFF2-40B4-BE49-F238E27FC236}">
              <a16:creationId xmlns:a16="http://schemas.microsoft.com/office/drawing/2014/main" id="{E1DC665B-5856-4E58-AFEC-C0C14F834754}"/>
            </a:ext>
          </a:extLst>
        </xdr:cNvPr>
        <xdr:cNvSpPr txBox="1"/>
      </xdr:nvSpPr>
      <xdr:spPr>
        <a:xfrm>
          <a:off x="13115925" y="723900"/>
          <a:ext cx="790575" cy="4953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algn="ctr" rotWithShape="0">
            <a:srgbClr val="0000FF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Retour JEU</a:t>
          </a:r>
        </a:p>
      </xdr:txBody>
    </xdr:sp>
    <xdr:clientData/>
  </xdr:twoCellAnchor>
  <xdr:twoCellAnchor>
    <xdr:from>
      <xdr:col>26</xdr:col>
      <xdr:colOff>257174</xdr:colOff>
      <xdr:row>1</xdr:row>
      <xdr:rowOff>257175</xdr:rowOff>
    </xdr:from>
    <xdr:to>
      <xdr:col>28</xdr:col>
      <xdr:colOff>409574</xdr:colOff>
      <xdr:row>1</xdr:row>
      <xdr:rowOff>752475</xdr:rowOff>
    </xdr:to>
    <xdr:sp macro="[0]!ImprimeExempleCHIFFRES" textlink="">
      <xdr:nvSpPr>
        <xdr:cNvPr id="3" name="ZoneTexte 2">
          <a:extLst>
            <a:ext uri="{FF2B5EF4-FFF2-40B4-BE49-F238E27FC236}">
              <a16:creationId xmlns:a16="http://schemas.microsoft.com/office/drawing/2014/main" id="{3BD198C9-20D2-41D1-ABF8-802DE62640A2}"/>
            </a:ext>
          </a:extLst>
        </xdr:cNvPr>
        <xdr:cNvSpPr txBox="1"/>
      </xdr:nvSpPr>
      <xdr:spPr>
        <a:xfrm>
          <a:off x="12258674" y="723900"/>
          <a:ext cx="866775" cy="4953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algn="ctr" rotWithShape="0">
            <a:srgbClr val="0000FF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Imprimer EXEMPLE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dcode.fr/solveur-scrabbl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B4FB1-63EA-4998-B4A7-C5357289F159}">
  <sheetPr codeName="Feuil4">
    <tabColor rgb="FF00B050"/>
    <pageSetUpPr fitToPage="1"/>
  </sheetPr>
  <dimension ref="A1:CNQ305"/>
  <sheetViews>
    <sheetView showGridLines="0" showRowColHeaders="0" tabSelected="1" zoomScaleNormal="100" workbookViewId="0">
      <pane xSplit="26" ySplit="19" topLeftCell="AB20" activePane="bottomRight" state="frozen"/>
      <selection pane="topRight" activeCell="AA1" sqref="AA1"/>
      <selection pane="bottomLeft" activeCell="A20" sqref="A20"/>
      <selection pane="bottomRight" activeCell="U7" sqref="U7"/>
    </sheetView>
  </sheetViews>
  <sheetFormatPr baseColWidth="10" defaultRowHeight="15" x14ac:dyDescent="0.25"/>
  <cols>
    <col min="1" max="1" width="1.5703125" style="66" customWidth="1"/>
    <col min="2" max="2" width="22.7109375" style="66" customWidth="1"/>
    <col min="3" max="3" width="15.140625" style="66" customWidth="1"/>
    <col min="4" max="4" width="15.7109375" style="66" customWidth="1"/>
    <col min="5" max="5" width="1" style="66" customWidth="1"/>
    <col min="6" max="6" width="15.7109375" style="66" customWidth="1"/>
    <col min="7" max="7" width="0.7109375" style="66" customWidth="1"/>
    <col min="8" max="8" width="15.7109375" style="66" customWidth="1"/>
    <col min="9" max="9" width="0.85546875" style="66" customWidth="1"/>
    <col min="10" max="10" width="15.7109375" style="66" customWidth="1"/>
    <col min="11" max="11" width="0.85546875" style="66" customWidth="1"/>
    <col min="12" max="12" width="15.7109375" style="66" customWidth="1"/>
    <col min="13" max="13" width="0.7109375" style="66" customWidth="1"/>
    <col min="14" max="14" width="15.7109375" style="66" customWidth="1"/>
    <col min="15" max="15" width="0.7109375" style="66" customWidth="1"/>
    <col min="16" max="16" width="15.7109375" style="66" customWidth="1"/>
    <col min="17" max="17" width="0.7109375" style="66" customWidth="1"/>
    <col min="18" max="18" width="15.7109375" style="66" customWidth="1"/>
    <col min="19" max="19" width="0.85546875" style="66" customWidth="1"/>
    <col min="20" max="20" width="15.7109375" style="66" customWidth="1"/>
    <col min="21" max="21" width="12.7109375" style="66" customWidth="1"/>
    <col min="22" max="22" width="1" style="66" customWidth="1"/>
    <col min="23" max="23" width="11" style="66" customWidth="1"/>
    <col min="24" max="24" width="15.42578125" style="66" customWidth="1"/>
    <col min="25" max="25" width="14.42578125" style="66" customWidth="1"/>
    <col min="26" max="32" width="13.5703125" style="66" customWidth="1"/>
    <col min="33" max="33" width="4.140625" style="66" customWidth="1"/>
    <col min="34" max="34" width="1.140625" style="66" customWidth="1"/>
    <col min="35" max="35" width="4.140625" style="66" customWidth="1"/>
    <col min="36" max="36" width="1" style="66" customWidth="1"/>
    <col min="37" max="37" width="4" style="66" customWidth="1"/>
    <col min="38" max="38" width="11.42578125" style="66" customWidth="1"/>
    <col min="39" max="39" width="8.140625" style="66" customWidth="1"/>
    <col min="40" max="40" width="7.85546875" style="66" customWidth="1"/>
    <col min="41" max="41" width="11.42578125" style="66"/>
    <col min="42" max="42" width="7.42578125" style="66" customWidth="1"/>
    <col min="43" max="16384" width="11.42578125" style="66"/>
  </cols>
  <sheetData>
    <row r="1" spans="1:2409" ht="27.75" customHeight="1" thickBot="1" x14ac:dyDescent="0.3">
      <c r="A1" s="134"/>
      <c r="B1" s="213" t="s">
        <v>195</v>
      </c>
      <c r="C1" s="214"/>
      <c r="D1" s="215"/>
      <c r="E1" s="135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200" t="s">
        <v>185</v>
      </c>
      <c r="Y1" s="200"/>
      <c r="Z1" s="137"/>
      <c r="AA1" s="136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/>
      <c r="BY1" s="63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3"/>
      <c r="CM1" s="63"/>
      <c r="CN1" s="63"/>
      <c r="CO1" s="63"/>
      <c r="CP1" s="63"/>
      <c r="CQ1" s="63"/>
      <c r="CR1" s="63"/>
      <c r="CS1" s="63"/>
      <c r="CT1" s="63"/>
      <c r="CU1" s="63"/>
      <c r="CV1" s="63"/>
      <c r="CW1" s="63"/>
      <c r="CX1" s="63"/>
      <c r="CY1" s="63"/>
      <c r="CZ1" s="63"/>
      <c r="DA1" s="63"/>
      <c r="DB1" s="63"/>
      <c r="DC1" s="63"/>
      <c r="DD1" s="63"/>
      <c r="DE1" s="63"/>
      <c r="DF1" s="63"/>
      <c r="DG1" s="63"/>
      <c r="DH1" s="63"/>
      <c r="DI1" s="63"/>
      <c r="DJ1" s="63"/>
      <c r="DK1" s="63"/>
      <c r="DL1" s="63"/>
      <c r="DM1" s="63"/>
      <c r="DN1" s="63"/>
      <c r="DO1" s="63"/>
      <c r="DP1" s="63"/>
      <c r="DQ1" s="63"/>
      <c r="DR1" s="63"/>
      <c r="DS1" s="63"/>
      <c r="DT1" s="63"/>
      <c r="DU1" s="63"/>
      <c r="DV1" s="63"/>
      <c r="DW1" s="63"/>
      <c r="DX1" s="63"/>
      <c r="DY1" s="63"/>
      <c r="DZ1" s="63"/>
      <c r="EA1" s="63"/>
      <c r="EB1" s="63"/>
      <c r="EC1" s="63"/>
      <c r="ED1" s="63"/>
      <c r="EE1" s="63"/>
      <c r="EF1" s="63"/>
      <c r="EG1" s="63"/>
      <c r="EH1" s="63"/>
      <c r="EI1" s="63"/>
      <c r="EJ1" s="63"/>
      <c r="EK1" s="63"/>
      <c r="EL1" s="63"/>
      <c r="EM1" s="63"/>
      <c r="EN1" s="63"/>
      <c r="EO1" s="63"/>
      <c r="EP1" s="63"/>
      <c r="EQ1" s="63"/>
      <c r="ER1" s="63"/>
      <c r="ES1" s="63"/>
      <c r="ET1" s="63"/>
      <c r="EU1" s="63"/>
      <c r="EV1" s="63"/>
      <c r="EW1" s="63"/>
      <c r="EX1" s="63"/>
      <c r="EY1" s="63"/>
      <c r="EZ1" s="63"/>
      <c r="FA1" s="63"/>
      <c r="FB1" s="63"/>
      <c r="FC1" s="63"/>
      <c r="FD1" s="63"/>
      <c r="FE1" s="63"/>
      <c r="FF1" s="63"/>
      <c r="FG1" s="63"/>
      <c r="FH1" s="63"/>
      <c r="FI1" s="63"/>
      <c r="FJ1" s="63"/>
      <c r="FK1" s="63"/>
      <c r="FL1" s="63"/>
      <c r="FM1" s="63"/>
      <c r="FN1" s="63"/>
      <c r="FO1" s="63"/>
      <c r="FP1" s="63"/>
      <c r="FQ1" s="63"/>
      <c r="FR1" s="63"/>
      <c r="FS1" s="63"/>
      <c r="FT1" s="63"/>
      <c r="FU1" s="63"/>
      <c r="FV1" s="63"/>
      <c r="FW1" s="63"/>
      <c r="FX1" s="63"/>
      <c r="FY1" s="63"/>
      <c r="FZ1" s="63"/>
      <c r="GA1" s="63"/>
      <c r="GB1" s="63"/>
      <c r="GC1" s="63"/>
      <c r="GD1" s="63"/>
      <c r="GE1" s="63"/>
      <c r="GF1" s="63"/>
      <c r="GG1" s="63"/>
      <c r="GH1" s="63"/>
      <c r="GI1" s="63"/>
      <c r="GJ1" s="63"/>
      <c r="GK1" s="63"/>
      <c r="GL1" s="63"/>
      <c r="GM1" s="63"/>
      <c r="GN1" s="63"/>
      <c r="GO1" s="63"/>
      <c r="GP1" s="63"/>
      <c r="GQ1" s="63"/>
      <c r="GR1" s="63"/>
      <c r="GS1" s="63"/>
      <c r="GT1" s="63"/>
      <c r="GU1" s="63"/>
      <c r="GV1" s="63"/>
      <c r="GW1" s="63"/>
      <c r="GX1" s="63"/>
      <c r="GY1" s="63"/>
      <c r="GZ1" s="63"/>
      <c r="HA1" s="63"/>
      <c r="HB1" s="63"/>
      <c r="HC1" s="63"/>
      <c r="HD1" s="63"/>
      <c r="HE1" s="63"/>
      <c r="HF1" s="63"/>
      <c r="HG1" s="63"/>
      <c r="HH1" s="63"/>
      <c r="HI1" s="63"/>
      <c r="HJ1" s="63"/>
      <c r="HK1" s="63"/>
      <c r="HL1" s="63"/>
      <c r="HM1" s="63"/>
      <c r="HN1" s="63"/>
      <c r="HO1" s="63"/>
      <c r="HP1" s="63"/>
      <c r="HQ1" s="63"/>
      <c r="HR1" s="63"/>
      <c r="HS1" s="63"/>
      <c r="HT1" s="63"/>
      <c r="HU1" s="63"/>
      <c r="HV1" s="63"/>
      <c r="HW1" s="63"/>
      <c r="HX1" s="63"/>
      <c r="HY1" s="63"/>
      <c r="HZ1" s="63"/>
      <c r="IA1" s="63"/>
      <c r="IB1" s="63"/>
      <c r="IC1" s="63"/>
      <c r="ID1" s="63"/>
      <c r="IE1" s="63"/>
      <c r="IF1" s="63"/>
      <c r="IG1" s="63"/>
      <c r="IH1" s="63"/>
      <c r="II1" s="63"/>
      <c r="IJ1" s="63"/>
      <c r="IK1" s="63"/>
      <c r="IL1" s="63"/>
      <c r="IM1" s="63"/>
      <c r="IN1" s="63"/>
      <c r="IO1" s="63"/>
      <c r="IP1" s="63"/>
      <c r="IQ1" s="63"/>
      <c r="IR1" s="63"/>
      <c r="IS1" s="63"/>
      <c r="IT1" s="63"/>
      <c r="IU1" s="63"/>
      <c r="IV1" s="63"/>
      <c r="IW1" s="63"/>
      <c r="IX1" s="63"/>
      <c r="IY1" s="63"/>
      <c r="IZ1" s="63"/>
      <c r="JA1" s="63"/>
      <c r="JB1" s="63"/>
      <c r="JC1" s="63"/>
      <c r="JD1" s="63"/>
      <c r="JE1" s="63"/>
      <c r="JF1" s="63"/>
      <c r="JG1" s="63"/>
      <c r="JH1" s="63"/>
      <c r="JI1" s="63"/>
      <c r="JJ1" s="63"/>
      <c r="JK1" s="63"/>
      <c r="JL1" s="63"/>
      <c r="JM1" s="63"/>
      <c r="JN1" s="63"/>
      <c r="JO1" s="63"/>
      <c r="JP1" s="63"/>
      <c r="JQ1" s="63"/>
      <c r="JR1" s="63"/>
      <c r="JS1" s="63"/>
      <c r="JT1" s="63"/>
      <c r="JU1" s="63"/>
      <c r="JV1" s="63"/>
      <c r="JW1" s="63"/>
      <c r="JX1" s="63"/>
      <c r="JY1" s="63"/>
      <c r="JZ1" s="63"/>
      <c r="KA1" s="63"/>
      <c r="KB1" s="63"/>
      <c r="KC1" s="63"/>
      <c r="KD1" s="63"/>
      <c r="KE1" s="63"/>
      <c r="KF1" s="63"/>
      <c r="KG1" s="63"/>
      <c r="KH1" s="63"/>
      <c r="KI1" s="63"/>
      <c r="KJ1" s="63"/>
      <c r="KK1" s="63"/>
      <c r="KL1" s="63"/>
      <c r="KM1" s="63"/>
      <c r="KN1" s="63"/>
      <c r="KO1" s="63"/>
      <c r="KP1" s="63"/>
      <c r="KQ1" s="63"/>
      <c r="KR1" s="63"/>
      <c r="KS1" s="63"/>
      <c r="KT1" s="63"/>
      <c r="KU1" s="63"/>
      <c r="KV1" s="63"/>
      <c r="KW1" s="63"/>
      <c r="KX1" s="63"/>
      <c r="KY1" s="63"/>
      <c r="KZ1" s="63"/>
      <c r="LA1" s="63"/>
      <c r="LB1" s="63"/>
      <c r="LC1" s="63"/>
      <c r="LD1" s="63"/>
      <c r="LE1" s="63"/>
      <c r="LF1" s="63"/>
      <c r="LG1" s="63"/>
      <c r="LH1" s="63"/>
      <c r="LI1" s="63"/>
      <c r="LJ1" s="63"/>
      <c r="LK1" s="63"/>
      <c r="LL1" s="63"/>
      <c r="LM1" s="63"/>
      <c r="LN1" s="63"/>
      <c r="LO1" s="63"/>
      <c r="LP1" s="63"/>
      <c r="LQ1" s="63"/>
      <c r="LR1" s="63"/>
      <c r="LS1" s="63"/>
      <c r="LT1" s="63"/>
      <c r="LU1" s="63"/>
      <c r="LV1" s="63"/>
      <c r="LW1" s="63"/>
      <c r="LX1" s="63"/>
      <c r="LY1" s="63"/>
      <c r="LZ1" s="63"/>
      <c r="MA1" s="63"/>
      <c r="MB1" s="63"/>
      <c r="MC1" s="63"/>
      <c r="MD1" s="63"/>
      <c r="ME1" s="63"/>
      <c r="MF1" s="63"/>
      <c r="MG1" s="63"/>
      <c r="MH1" s="63"/>
      <c r="MI1" s="63"/>
      <c r="MJ1" s="63"/>
      <c r="MK1" s="63"/>
      <c r="ML1" s="63"/>
      <c r="MM1" s="63"/>
      <c r="MN1" s="63"/>
      <c r="MO1" s="63"/>
      <c r="MP1" s="63"/>
      <c r="MQ1" s="63"/>
      <c r="MR1" s="63"/>
      <c r="MS1" s="63"/>
      <c r="MT1" s="63"/>
      <c r="MU1" s="63"/>
      <c r="MV1" s="63"/>
      <c r="MW1" s="63"/>
      <c r="MX1" s="63"/>
      <c r="MY1" s="63"/>
      <c r="MZ1" s="63"/>
      <c r="NA1" s="63"/>
      <c r="NB1" s="63"/>
      <c r="NC1" s="63"/>
      <c r="ND1" s="63"/>
      <c r="NE1" s="63"/>
      <c r="NF1" s="63"/>
      <c r="NG1" s="63"/>
      <c r="NH1" s="63"/>
      <c r="NI1" s="63"/>
      <c r="NJ1" s="63"/>
      <c r="NK1" s="63"/>
      <c r="NL1" s="63"/>
      <c r="NM1" s="63"/>
      <c r="NN1" s="63"/>
      <c r="NO1" s="63"/>
      <c r="NP1" s="63"/>
      <c r="NQ1" s="63"/>
      <c r="NR1" s="63"/>
      <c r="NS1" s="63"/>
      <c r="NT1" s="63"/>
      <c r="NU1" s="63"/>
      <c r="NV1" s="63"/>
      <c r="NW1" s="63"/>
      <c r="NX1" s="63"/>
      <c r="NY1" s="63"/>
      <c r="NZ1" s="63"/>
      <c r="OA1" s="63"/>
      <c r="OB1" s="63"/>
      <c r="OC1" s="63"/>
      <c r="OD1" s="63"/>
      <c r="OE1" s="63"/>
      <c r="OF1" s="63"/>
      <c r="OG1" s="63"/>
      <c r="OH1" s="63"/>
      <c r="OI1" s="63"/>
      <c r="OJ1" s="63"/>
      <c r="OK1" s="63"/>
      <c r="OL1" s="63"/>
      <c r="OM1" s="63"/>
      <c r="ON1" s="63"/>
      <c r="OO1" s="63"/>
      <c r="OP1" s="63"/>
      <c r="OQ1" s="63"/>
      <c r="OR1" s="63"/>
      <c r="OS1" s="63"/>
      <c r="OT1" s="63"/>
      <c r="OU1" s="63"/>
      <c r="OV1" s="63"/>
      <c r="OW1" s="63"/>
      <c r="OX1" s="63"/>
      <c r="OY1" s="63"/>
      <c r="OZ1" s="63"/>
      <c r="PA1" s="63"/>
      <c r="PB1" s="63"/>
      <c r="PC1" s="63"/>
      <c r="PD1" s="63"/>
      <c r="PE1" s="63"/>
      <c r="PF1" s="63"/>
      <c r="PG1" s="63"/>
      <c r="PH1" s="63"/>
      <c r="PI1" s="63"/>
      <c r="PJ1" s="63"/>
      <c r="PK1" s="63"/>
      <c r="PL1" s="63"/>
      <c r="PM1" s="63"/>
      <c r="PN1" s="63"/>
      <c r="PO1" s="63"/>
      <c r="PP1" s="63"/>
      <c r="PQ1" s="63"/>
      <c r="PR1" s="63"/>
      <c r="PS1" s="63"/>
      <c r="PT1" s="63"/>
      <c r="PU1" s="63"/>
      <c r="PV1" s="63"/>
      <c r="PW1" s="63"/>
      <c r="PX1" s="63"/>
      <c r="PY1" s="63"/>
      <c r="PZ1" s="63"/>
      <c r="QA1" s="63"/>
      <c r="QB1" s="63"/>
      <c r="QC1" s="63"/>
      <c r="QD1" s="63"/>
      <c r="QE1" s="63"/>
      <c r="QF1" s="63"/>
      <c r="QG1" s="63"/>
      <c r="QH1" s="63"/>
      <c r="QI1" s="63"/>
      <c r="QJ1" s="63"/>
      <c r="QK1" s="63"/>
      <c r="QL1" s="63"/>
      <c r="QM1" s="63"/>
      <c r="QN1" s="63"/>
      <c r="QO1" s="63"/>
      <c r="QP1" s="63"/>
      <c r="QQ1" s="63"/>
      <c r="QR1" s="63"/>
      <c r="QS1" s="63"/>
      <c r="QT1" s="63"/>
      <c r="QU1" s="63"/>
      <c r="QV1" s="63"/>
      <c r="QW1" s="63"/>
      <c r="QX1" s="63"/>
      <c r="QY1" s="63"/>
      <c r="QZ1" s="63"/>
      <c r="RA1" s="63"/>
      <c r="RB1" s="63"/>
      <c r="RC1" s="63"/>
      <c r="RD1" s="63"/>
      <c r="RE1" s="63"/>
      <c r="RF1" s="63"/>
      <c r="RG1" s="63"/>
      <c r="RH1" s="63"/>
      <c r="RI1" s="63"/>
      <c r="RJ1" s="63"/>
      <c r="RK1" s="63"/>
      <c r="RL1" s="63"/>
      <c r="RM1" s="63"/>
      <c r="RN1" s="63"/>
      <c r="RO1" s="63"/>
      <c r="RP1" s="63"/>
      <c r="RQ1" s="63"/>
      <c r="RR1" s="63"/>
      <c r="RS1" s="63"/>
      <c r="RT1" s="63"/>
      <c r="RU1" s="63"/>
      <c r="RV1" s="63"/>
      <c r="RW1" s="63"/>
      <c r="RX1" s="63"/>
      <c r="RY1" s="63"/>
      <c r="RZ1" s="63"/>
      <c r="SA1" s="63"/>
      <c r="SB1" s="63"/>
      <c r="SC1" s="63"/>
      <c r="SD1" s="63"/>
      <c r="SE1" s="63"/>
      <c r="SF1" s="63"/>
      <c r="SG1" s="63"/>
      <c r="SH1" s="63"/>
      <c r="SI1" s="63"/>
      <c r="SJ1" s="63"/>
      <c r="SK1" s="63"/>
      <c r="SL1" s="63"/>
      <c r="SM1" s="63"/>
      <c r="SN1" s="63"/>
      <c r="SO1" s="63"/>
      <c r="SP1" s="63"/>
      <c r="SQ1" s="63"/>
      <c r="SR1" s="63"/>
      <c r="SS1" s="63"/>
      <c r="ST1" s="63"/>
      <c r="SU1" s="63"/>
      <c r="SV1" s="63"/>
      <c r="SW1" s="63"/>
      <c r="SX1" s="63"/>
      <c r="SY1" s="63"/>
      <c r="SZ1" s="63"/>
      <c r="TA1" s="63"/>
      <c r="TB1" s="63"/>
      <c r="TC1" s="63"/>
      <c r="TD1" s="63"/>
      <c r="TE1" s="63"/>
      <c r="TF1" s="63"/>
      <c r="TG1" s="63"/>
      <c r="TH1" s="63"/>
      <c r="TI1" s="63"/>
      <c r="TJ1" s="63"/>
      <c r="TK1" s="63"/>
      <c r="TL1" s="63"/>
      <c r="TM1" s="63"/>
      <c r="TN1" s="63"/>
      <c r="TO1" s="63"/>
      <c r="TP1" s="63"/>
      <c r="TQ1" s="63"/>
      <c r="TR1" s="63"/>
      <c r="TS1" s="63"/>
      <c r="TT1" s="63"/>
      <c r="TU1" s="63"/>
      <c r="TV1" s="63"/>
      <c r="TW1" s="63"/>
      <c r="TX1" s="63"/>
      <c r="TY1" s="63"/>
      <c r="TZ1" s="63"/>
      <c r="UA1" s="63"/>
      <c r="UB1" s="63"/>
      <c r="UC1" s="63"/>
      <c r="UD1" s="63"/>
      <c r="UE1" s="63"/>
      <c r="UF1" s="63"/>
      <c r="UG1" s="63"/>
      <c r="UH1" s="63"/>
      <c r="UI1" s="63"/>
      <c r="UJ1" s="63"/>
      <c r="UK1" s="63"/>
      <c r="UL1" s="63"/>
      <c r="UM1" s="63"/>
      <c r="UN1" s="63"/>
      <c r="UO1" s="63"/>
      <c r="UP1" s="63"/>
      <c r="UQ1" s="63"/>
      <c r="UR1" s="63"/>
      <c r="US1" s="63"/>
      <c r="UT1" s="63"/>
      <c r="UU1" s="63"/>
      <c r="UV1" s="63"/>
      <c r="UW1" s="63"/>
      <c r="UX1" s="63"/>
      <c r="UY1" s="63"/>
      <c r="UZ1" s="63"/>
      <c r="VA1" s="63"/>
      <c r="VB1" s="63"/>
      <c r="VC1" s="63"/>
      <c r="VD1" s="63"/>
      <c r="VE1" s="63"/>
      <c r="VF1" s="63"/>
      <c r="VG1" s="63"/>
      <c r="VH1" s="63"/>
      <c r="VI1" s="63"/>
      <c r="VJ1" s="63"/>
      <c r="VK1" s="63"/>
      <c r="VL1" s="63"/>
      <c r="VM1" s="63"/>
      <c r="VN1" s="63"/>
      <c r="VO1" s="63"/>
      <c r="VP1" s="63"/>
      <c r="VQ1" s="63"/>
      <c r="VR1" s="63"/>
      <c r="VS1" s="63"/>
      <c r="VT1" s="63"/>
      <c r="VU1" s="63"/>
      <c r="VV1" s="63"/>
      <c r="VW1" s="63"/>
      <c r="VX1" s="63"/>
      <c r="VY1" s="63"/>
      <c r="VZ1" s="63"/>
      <c r="WA1" s="63"/>
      <c r="WB1" s="63"/>
      <c r="WC1" s="63"/>
      <c r="WD1" s="63"/>
      <c r="WE1" s="63"/>
      <c r="WF1" s="63"/>
      <c r="WG1" s="63"/>
      <c r="WH1" s="63"/>
      <c r="WI1" s="63"/>
      <c r="WJ1" s="63"/>
      <c r="WK1" s="63"/>
      <c r="WL1" s="63"/>
      <c r="WM1" s="63"/>
      <c r="WN1" s="63"/>
      <c r="WO1" s="63"/>
      <c r="WP1" s="63"/>
      <c r="WQ1" s="63"/>
      <c r="WR1" s="63"/>
      <c r="WS1" s="63"/>
      <c r="WT1" s="63"/>
      <c r="WU1" s="63"/>
      <c r="WV1" s="63"/>
      <c r="WW1" s="63"/>
      <c r="WX1" s="63"/>
      <c r="WY1" s="63"/>
      <c r="WZ1" s="63"/>
      <c r="XA1" s="63"/>
      <c r="XB1" s="63"/>
      <c r="XC1" s="63"/>
      <c r="XD1" s="63"/>
      <c r="XE1" s="63"/>
      <c r="XF1" s="63"/>
      <c r="XG1" s="63"/>
      <c r="XH1" s="63"/>
      <c r="XI1" s="63"/>
      <c r="XJ1" s="63"/>
      <c r="XK1" s="63"/>
      <c r="XL1" s="63"/>
      <c r="XM1" s="63"/>
      <c r="XN1" s="63"/>
      <c r="XO1" s="63"/>
      <c r="XP1" s="63"/>
      <c r="XQ1" s="63"/>
      <c r="XR1" s="63"/>
      <c r="XS1" s="63"/>
      <c r="XT1" s="63"/>
      <c r="XU1" s="63"/>
      <c r="XV1" s="63"/>
      <c r="XW1" s="63"/>
      <c r="XX1" s="63"/>
      <c r="XY1" s="63"/>
      <c r="XZ1" s="63"/>
      <c r="YA1" s="63"/>
      <c r="YB1" s="63"/>
      <c r="YC1" s="63"/>
      <c r="YD1" s="63"/>
      <c r="YE1" s="63"/>
      <c r="YF1" s="63"/>
      <c r="YG1" s="63"/>
      <c r="YH1" s="63"/>
      <c r="YI1" s="63"/>
      <c r="YJ1" s="63"/>
      <c r="YK1" s="63"/>
      <c r="YL1" s="63"/>
      <c r="YM1" s="63"/>
      <c r="YN1" s="63"/>
      <c r="YO1" s="63"/>
      <c r="YP1" s="63"/>
      <c r="YQ1" s="63"/>
      <c r="YR1" s="63"/>
      <c r="YS1" s="63"/>
      <c r="YT1" s="63"/>
      <c r="YU1" s="63"/>
      <c r="YV1" s="63"/>
      <c r="YW1" s="63"/>
      <c r="YX1" s="63"/>
      <c r="YY1" s="63"/>
      <c r="YZ1" s="63"/>
      <c r="ZA1" s="63"/>
      <c r="ZB1" s="63"/>
      <c r="ZC1" s="63"/>
      <c r="ZD1" s="63"/>
      <c r="ZE1" s="63"/>
      <c r="ZF1" s="63"/>
      <c r="ZG1" s="63"/>
      <c r="ZH1" s="63"/>
      <c r="ZI1" s="63"/>
      <c r="ZJ1" s="63"/>
      <c r="ZK1" s="63"/>
      <c r="ZL1" s="63"/>
      <c r="ZM1" s="63"/>
      <c r="ZN1" s="63"/>
      <c r="ZO1" s="63"/>
      <c r="ZP1" s="63"/>
      <c r="ZQ1" s="63"/>
      <c r="ZR1" s="63"/>
      <c r="ZS1" s="63"/>
      <c r="ZT1" s="63"/>
      <c r="ZU1" s="63"/>
      <c r="ZV1" s="63"/>
      <c r="ZW1" s="63"/>
      <c r="ZX1" s="63"/>
      <c r="ZY1" s="63"/>
      <c r="ZZ1" s="63"/>
      <c r="AAA1" s="63"/>
      <c r="AAB1" s="63"/>
      <c r="AAC1" s="63"/>
      <c r="AAD1" s="63"/>
      <c r="AAE1" s="63"/>
      <c r="AAF1" s="63"/>
      <c r="AAG1" s="63"/>
      <c r="AAH1" s="63"/>
      <c r="AAI1" s="63"/>
      <c r="AAJ1" s="63"/>
      <c r="AAK1" s="63"/>
      <c r="AAL1" s="63"/>
      <c r="AAM1" s="63"/>
      <c r="AAN1" s="63"/>
      <c r="AAO1" s="63"/>
      <c r="AAP1" s="63"/>
      <c r="AAQ1" s="63"/>
      <c r="AAR1" s="63"/>
      <c r="AAS1" s="63"/>
      <c r="AAT1" s="63"/>
      <c r="AAU1" s="63"/>
      <c r="AAV1" s="63"/>
      <c r="AAW1" s="63"/>
      <c r="AAX1" s="63"/>
      <c r="AAY1" s="63"/>
      <c r="AAZ1" s="63"/>
      <c r="ABA1" s="63"/>
      <c r="ABB1" s="63"/>
      <c r="ABC1" s="63"/>
      <c r="ABD1" s="63"/>
      <c r="ABE1" s="63"/>
      <c r="ABF1" s="63"/>
      <c r="ABG1" s="63"/>
      <c r="ABH1" s="63"/>
      <c r="ABI1" s="63"/>
      <c r="ABJ1" s="63"/>
      <c r="ABK1" s="63"/>
      <c r="ABL1" s="63"/>
      <c r="ABM1" s="63"/>
      <c r="ABN1" s="63"/>
      <c r="ABO1" s="63"/>
      <c r="ABP1" s="63"/>
      <c r="ABQ1" s="63"/>
      <c r="ABR1" s="63"/>
      <c r="ABS1" s="63"/>
      <c r="ABT1" s="63"/>
      <c r="ABU1" s="63"/>
      <c r="ABV1" s="63"/>
      <c r="ABW1" s="63"/>
      <c r="ABX1" s="63"/>
      <c r="ABY1" s="63"/>
      <c r="ABZ1" s="63"/>
      <c r="ACA1" s="63"/>
      <c r="ACB1" s="63"/>
      <c r="ACC1" s="63"/>
      <c r="ACD1" s="63"/>
      <c r="ACE1" s="63"/>
      <c r="ACF1" s="63"/>
      <c r="ACG1" s="63"/>
      <c r="ACH1" s="63"/>
      <c r="ACI1" s="63"/>
      <c r="ACJ1" s="63"/>
      <c r="ACK1" s="63"/>
      <c r="ACL1" s="63"/>
      <c r="ACM1" s="63"/>
      <c r="ACN1" s="63"/>
      <c r="ACO1" s="63"/>
      <c r="ACP1" s="63"/>
      <c r="ACQ1" s="63"/>
      <c r="ACR1" s="63"/>
      <c r="ACS1" s="63"/>
      <c r="ACT1" s="63"/>
      <c r="ACU1" s="63"/>
      <c r="ACV1" s="63"/>
      <c r="ACW1" s="63"/>
      <c r="ACX1" s="63"/>
      <c r="ACY1" s="63"/>
      <c r="ACZ1" s="63"/>
      <c r="ADA1" s="63"/>
      <c r="ADB1" s="63"/>
      <c r="ADC1" s="63"/>
      <c r="ADD1" s="63"/>
      <c r="ADE1" s="63"/>
      <c r="ADF1" s="63"/>
      <c r="ADG1" s="63"/>
      <c r="ADH1" s="63"/>
      <c r="ADI1" s="63"/>
      <c r="ADJ1" s="63"/>
      <c r="ADK1" s="63"/>
      <c r="ADL1" s="63"/>
      <c r="ADM1" s="63"/>
      <c r="ADN1" s="63"/>
      <c r="ADO1" s="63"/>
      <c r="ADP1" s="63"/>
      <c r="ADQ1" s="63"/>
      <c r="ADR1" s="63"/>
      <c r="ADS1" s="63"/>
      <c r="ADT1" s="63"/>
      <c r="ADU1" s="63"/>
      <c r="ADV1" s="63"/>
      <c r="ADW1" s="63"/>
      <c r="ADX1" s="63"/>
      <c r="ADY1" s="63"/>
      <c r="ADZ1" s="63"/>
      <c r="AEA1" s="63"/>
      <c r="AEB1" s="63"/>
      <c r="AEC1" s="63"/>
      <c r="AED1" s="63"/>
      <c r="AEE1" s="63"/>
      <c r="AEF1" s="63"/>
      <c r="AEG1" s="63"/>
      <c r="AEH1" s="63"/>
      <c r="AEI1" s="63"/>
      <c r="AEJ1" s="63"/>
      <c r="AEK1" s="63"/>
      <c r="AEL1" s="63"/>
      <c r="AEM1" s="63"/>
      <c r="AEN1" s="63"/>
      <c r="AEO1" s="63"/>
      <c r="AEP1" s="63"/>
      <c r="AEQ1" s="63"/>
      <c r="AER1" s="63"/>
      <c r="AES1" s="63"/>
      <c r="AET1" s="63"/>
      <c r="AEU1" s="63"/>
      <c r="AEV1" s="63"/>
      <c r="AEW1" s="63"/>
      <c r="AEX1" s="63"/>
      <c r="AEY1" s="63"/>
      <c r="AEZ1" s="63"/>
      <c r="AFA1" s="63"/>
      <c r="AFB1" s="63"/>
      <c r="AFC1" s="63"/>
      <c r="AFD1" s="63"/>
      <c r="AFE1" s="63"/>
      <c r="AFF1" s="63"/>
      <c r="AFG1" s="63"/>
      <c r="AFH1" s="63"/>
      <c r="AFI1" s="63"/>
      <c r="AFJ1" s="63"/>
      <c r="AFK1" s="63"/>
      <c r="AFL1" s="63"/>
      <c r="AFM1" s="63"/>
      <c r="AFN1" s="63"/>
      <c r="AFO1" s="63"/>
      <c r="AFP1" s="63"/>
      <c r="AFQ1" s="63"/>
      <c r="AFR1" s="63"/>
      <c r="AFS1" s="63"/>
      <c r="AFT1" s="63"/>
      <c r="AFU1" s="63"/>
      <c r="AFV1" s="63"/>
      <c r="AFW1" s="63"/>
      <c r="AFX1" s="63"/>
      <c r="AFY1" s="63"/>
      <c r="AFZ1" s="63"/>
      <c r="AGA1" s="63"/>
      <c r="AGB1" s="63"/>
      <c r="AGC1" s="63"/>
      <c r="AGD1" s="63"/>
      <c r="AGE1" s="63"/>
      <c r="AGF1" s="63"/>
      <c r="AGG1" s="63"/>
      <c r="AGH1" s="63"/>
      <c r="AGI1" s="63"/>
      <c r="AGJ1" s="63"/>
      <c r="AGK1" s="63"/>
      <c r="AGL1" s="63"/>
      <c r="AGM1" s="63"/>
      <c r="AGN1" s="63"/>
      <c r="AGO1" s="63"/>
      <c r="AGP1" s="63"/>
      <c r="AGQ1" s="63"/>
      <c r="AGR1" s="63"/>
      <c r="AGS1" s="63"/>
      <c r="AGT1" s="63"/>
      <c r="AGU1" s="63"/>
      <c r="AGV1" s="63"/>
      <c r="AGW1" s="63"/>
      <c r="AGX1" s="63"/>
      <c r="AGY1" s="63"/>
      <c r="AGZ1" s="63"/>
      <c r="AHA1" s="63"/>
      <c r="AHB1" s="63"/>
      <c r="AHC1" s="63"/>
      <c r="AHD1" s="63"/>
      <c r="AHE1" s="63"/>
      <c r="AHF1" s="63"/>
      <c r="AHG1" s="63"/>
      <c r="AHH1" s="63"/>
      <c r="AHI1" s="63"/>
      <c r="AHJ1" s="63"/>
      <c r="AHK1" s="63"/>
      <c r="AHL1" s="63"/>
      <c r="AHM1" s="63"/>
      <c r="AHN1" s="63"/>
      <c r="AHO1" s="63"/>
      <c r="AHP1" s="63"/>
      <c r="AHQ1" s="63"/>
      <c r="AHR1" s="63"/>
      <c r="AHS1" s="63"/>
      <c r="AHT1" s="63"/>
      <c r="AHU1" s="63"/>
      <c r="AHV1" s="63"/>
      <c r="AHW1" s="63"/>
      <c r="AHX1" s="63"/>
      <c r="AHY1" s="63"/>
      <c r="AHZ1" s="63"/>
      <c r="AIA1" s="63"/>
      <c r="AIB1" s="63"/>
      <c r="AIC1" s="63"/>
      <c r="AID1" s="63"/>
      <c r="AIE1" s="63"/>
      <c r="AIF1" s="63"/>
      <c r="AIG1" s="63"/>
      <c r="AIH1" s="63"/>
      <c r="AII1" s="63"/>
      <c r="AIJ1" s="63"/>
      <c r="AIK1" s="63"/>
      <c r="AIL1" s="63"/>
      <c r="AIM1" s="63"/>
      <c r="AIN1" s="63"/>
      <c r="AIO1" s="63"/>
      <c r="AIP1" s="63"/>
      <c r="AIQ1" s="63"/>
      <c r="AIR1" s="63"/>
      <c r="AIS1" s="63"/>
      <c r="AIT1" s="63"/>
      <c r="AIU1" s="63"/>
      <c r="AIV1" s="63"/>
      <c r="AIW1" s="63"/>
      <c r="AIX1" s="63"/>
      <c r="AIY1" s="63"/>
      <c r="AIZ1" s="63"/>
      <c r="AJA1" s="63"/>
      <c r="AJB1" s="63"/>
      <c r="AJC1" s="63"/>
      <c r="AJD1" s="63"/>
      <c r="AJE1" s="63"/>
      <c r="AJF1" s="63"/>
      <c r="AJG1" s="63"/>
      <c r="AJH1" s="63"/>
      <c r="AJI1" s="63"/>
      <c r="AJJ1" s="63"/>
      <c r="AJK1" s="63"/>
      <c r="AJL1" s="63"/>
      <c r="AJM1" s="63"/>
      <c r="AJN1" s="63"/>
      <c r="AJO1" s="63"/>
      <c r="AJP1" s="63"/>
      <c r="AJQ1" s="63"/>
      <c r="AJR1" s="63"/>
      <c r="AJS1" s="63"/>
      <c r="AJT1" s="63"/>
      <c r="AJU1" s="63"/>
      <c r="AJV1" s="63"/>
      <c r="AJW1" s="63"/>
      <c r="AJX1" s="63"/>
      <c r="AJY1" s="63"/>
      <c r="AJZ1" s="63"/>
      <c r="AKA1" s="63"/>
      <c r="AKB1" s="63"/>
      <c r="AKC1" s="63"/>
      <c r="AKD1" s="63"/>
      <c r="AKE1" s="63"/>
      <c r="AKF1" s="63"/>
      <c r="AKG1" s="63"/>
      <c r="AKH1" s="63"/>
      <c r="AKI1" s="63"/>
      <c r="AKJ1" s="63"/>
      <c r="AKK1" s="63"/>
      <c r="AKL1" s="63"/>
      <c r="AKM1" s="63"/>
      <c r="AKN1" s="63"/>
      <c r="AKO1" s="63"/>
      <c r="AKP1" s="63"/>
      <c r="AKQ1" s="63"/>
      <c r="AKR1" s="63"/>
      <c r="AKS1" s="63"/>
      <c r="AKT1" s="63"/>
      <c r="AKU1" s="63"/>
      <c r="AKV1" s="63"/>
      <c r="AKW1" s="63"/>
      <c r="AKX1" s="63"/>
      <c r="AKY1" s="63"/>
      <c r="AKZ1" s="63"/>
      <c r="ALA1" s="63"/>
      <c r="ALB1" s="63"/>
      <c r="ALC1" s="63"/>
      <c r="ALD1" s="63"/>
      <c r="ALE1" s="63"/>
      <c r="ALF1" s="63"/>
      <c r="ALG1" s="63"/>
      <c r="ALH1" s="63"/>
      <c r="ALI1" s="63"/>
      <c r="ALJ1" s="63"/>
      <c r="ALK1" s="63"/>
      <c r="ALL1" s="63"/>
      <c r="ALM1" s="63"/>
      <c r="ALN1" s="63"/>
      <c r="ALO1" s="63"/>
      <c r="ALP1" s="63"/>
      <c r="ALQ1" s="63"/>
      <c r="ALR1" s="63"/>
      <c r="ALS1" s="63"/>
      <c r="ALT1" s="63"/>
      <c r="ALU1" s="63"/>
      <c r="ALV1" s="63"/>
      <c r="ALW1" s="63"/>
      <c r="ALX1" s="63"/>
      <c r="ALY1" s="63"/>
      <c r="ALZ1" s="63"/>
      <c r="AMA1" s="63"/>
      <c r="AMB1" s="63"/>
      <c r="AMC1" s="63"/>
      <c r="AMD1" s="63"/>
      <c r="AME1" s="63"/>
      <c r="AMF1" s="63"/>
      <c r="AMG1" s="63"/>
      <c r="AMH1" s="63"/>
      <c r="AMI1" s="63"/>
      <c r="AMJ1" s="63"/>
      <c r="AMK1" s="63"/>
      <c r="AML1" s="63"/>
      <c r="AMM1" s="63"/>
      <c r="AMN1" s="63"/>
      <c r="AMO1" s="63"/>
      <c r="AMP1" s="63"/>
      <c r="AMQ1" s="63"/>
      <c r="AMR1" s="63"/>
      <c r="AMS1" s="63"/>
      <c r="AMT1" s="63"/>
      <c r="AMU1" s="63"/>
      <c r="AMV1" s="63"/>
      <c r="AMW1" s="63"/>
      <c r="AMX1" s="63"/>
      <c r="AMY1" s="63"/>
      <c r="AMZ1" s="63"/>
      <c r="ANA1" s="63"/>
      <c r="ANB1" s="63"/>
      <c r="ANC1" s="63"/>
      <c r="AND1" s="63"/>
      <c r="ANE1" s="63"/>
      <c r="ANF1" s="63"/>
      <c r="ANG1" s="63"/>
      <c r="ANH1" s="63"/>
      <c r="ANI1" s="63"/>
      <c r="ANJ1" s="63"/>
      <c r="ANK1" s="63"/>
      <c r="ANL1" s="63"/>
      <c r="ANM1" s="63"/>
      <c r="ANN1" s="63"/>
      <c r="ANO1" s="63"/>
      <c r="ANP1" s="63"/>
      <c r="ANQ1" s="63"/>
      <c r="ANR1" s="63"/>
      <c r="ANS1" s="63"/>
      <c r="ANT1" s="63"/>
      <c r="ANU1" s="63"/>
      <c r="ANV1" s="63"/>
      <c r="ANW1" s="63"/>
      <c r="ANX1" s="63"/>
      <c r="ANY1" s="63"/>
      <c r="ANZ1" s="63"/>
      <c r="AOA1" s="63"/>
      <c r="AOB1" s="63"/>
      <c r="AOC1" s="63"/>
      <c r="AOD1" s="63"/>
      <c r="AOE1" s="63"/>
      <c r="AOF1" s="63"/>
      <c r="AOG1" s="63"/>
      <c r="AOH1" s="63"/>
      <c r="AOI1" s="63"/>
      <c r="AOJ1" s="63"/>
      <c r="AOK1" s="63"/>
      <c r="AOL1" s="63"/>
      <c r="AOM1" s="63"/>
      <c r="AON1" s="63"/>
      <c r="AOO1" s="63"/>
      <c r="AOP1" s="63"/>
      <c r="AOQ1" s="63"/>
      <c r="AOR1" s="63"/>
      <c r="AOS1" s="63"/>
      <c r="AOT1" s="63"/>
      <c r="AOU1" s="63"/>
      <c r="AOV1" s="63"/>
      <c r="AOW1" s="63"/>
      <c r="AOX1" s="63"/>
      <c r="AOY1" s="63"/>
      <c r="AOZ1" s="63"/>
      <c r="APA1" s="63"/>
      <c r="APB1" s="63"/>
      <c r="APC1" s="63"/>
      <c r="APD1" s="63"/>
      <c r="APE1" s="63"/>
      <c r="APF1" s="63"/>
      <c r="APG1" s="63"/>
      <c r="APH1" s="63"/>
      <c r="API1" s="63"/>
      <c r="APJ1" s="63"/>
      <c r="APK1" s="63"/>
      <c r="APL1" s="63"/>
      <c r="APM1" s="63"/>
      <c r="APN1" s="63"/>
      <c r="APO1" s="63"/>
      <c r="APP1" s="63"/>
      <c r="APQ1" s="63"/>
      <c r="APR1" s="63"/>
      <c r="APS1" s="63"/>
      <c r="APT1" s="63"/>
      <c r="APU1" s="63"/>
      <c r="APV1" s="63"/>
      <c r="APW1" s="63"/>
      <c r="APX1" s="63"/>
      <c r="APY1" s="63"/>
      <c r="APZ1" s="63"/>
      <c r="AQA1" s="63"/>
      <c r="AQB1" s="63"/>
      <c r="AQC1" s="63"/>
      <c r="AQD1" s="63"/>
      <c r="AQE1" s="63"/>
      <c r="AQF1" s="63"/>
      <c r="AQG1" s="63"/>
      <c r="AQH1" s="63"/>
      <c r="AQI1" s="63"/>
      <c r="AQJ1" s="63"/>
      <c r="AQK1" s="63"/>
      <c r="AQL1" s="63"/>
      <c r="AQM1" s="63"/>
      <c r="AQN1" s="63"/>
      <c r="AQO1" s="63"/>
      <c r="AQP1" s="63"/>
      <c r="AQQ1" s="63"/>
      <c r="AQR1" s="63"/>
      <c r="AQS1" s="63"/>
      <c r="AQT1" s="63"/>
      <c r="AQU1" s="63"/>
      <c r="AQV1" s="63"/>
      <c r="AQW1" s="63"/>
      <c r="AQX1" s="63"/>
      <c r="AQY1" s="63"/>
      <c r="AQZ1" s="63"/>
      <c r="ARA1" s="63"/>
      <c r="ARB1" s="63"/>
      <c r="ARC1" s="63"/>
      <c r="ARD1" s="63"/>
      <c r="ARE1" s="63"/>
      <c r="ARF1" s="63"/>
      <c r="ARG1" s="63"/>
      <c r="ARH1" s="63"/>
      <c r="ARI1" s="63"/>
      <c r="ARJ1" s="63"/>
      <c r="ARK1" s="63"/>
      <c r="ARL1" s="63"/>
      <c r="ARM1" s="63"/>
      <c r="ARN1" s="63"/>
      <c r="ARO1" s="63"/>
      <c r="ARP1" s="63"/>
      <c r="ARQ1" s="63"/>
      <c r="ARR1" s="63"/>
      <c r="ARS1" s="63"/>
      <c r="ART1" s="63"/>
      <c r="ARU1" s="63"/>
      <c r="ARV1" s="63"/>
      <c r="ARW1" s="63"/>
      <c r="ARX1" s="63"/>
      <c r="ARY1" s="63"/>
      <c r="ARZ1" s="63"/>
      <c r="ASA1" s="63"/>
      <c r="ASB1" s="63"/>
      <c r="ASC1" s="63"/>
      <c r="ASD1" s="63"/>
      <c r="ASE1" s="63"/>
      <c r="ASF1" s="63"/>
      <c r="ASG1" s="63"/>
      <c r="ASH1" s="63"/>
      <c r="ASI1" s="63"/>
      <c r="ASJ1" s="63"/>
      <c r="ASK1" s="63"/>
      <c r="ASL1" s="63"/>
      <c r="ASM1" s="63"/>
      <c r="ASN1" s="63"/>
      <c r="ASO1" s="63"/>
      <c r="ASP1" s="63"/>
      <c r="ASQ1" s="63"/>
      <c r="ASR1" s="63"/>
      <c r="ASS1" s="63"/>
      <c r="AST1" s="63"/>
      <c r="ASU1" s="63"/>
      <c r="ASV1" s="63"/>
      <c r="ASW1" s="63"/>
      <c r="ASX1" s="63"/>
      <c r="ASY1" s="63"/>
      <c r="ASZ1" s="63"/>
      <c r="ATA1" s="63"/>
      <c r="ATB1" s="63"/>
      <c r="ATC1" s="63"/>
      <c r="ATD1" s="63"/>
      <c r="ATE1" s="63"/>
      <c r="ATF1" s="63"/>
      <c r="ATG1" s="63"/>
      <c r="ATH1" s="63"/>
      <c r="ATI1" s="63"/>
      <c r="ATJ1" s="63"/>
      <c r="ATK1" s="63"/>
      <c r="ATL1" s="63"/>
      <c r="ATM1" s="63"/>
      <c r="ATN1" s="63"/>
      <c r="ATO1" s="63"/>
      <c r="ATP1" s="63"/>
      <c r="ATQ1" s="63"/>
      <c r="ATR1" s="63"/>
      <c r="ATS1" s="63"/>
      <c r="ATT1" s="63"/>
      <c r="ATU1" s="63"/>
      <c r="ATV1" s="63"/>
      <c r="ATW1" s="63"/>
      <c r="ATX1" s="63"/>
      <c r="ATY1" s="63"/>
      <c r="ATZ1" s="63"/>
      <c r="AUA1" s="63"/>
      <c r="AUB1" s="63"/>
      <c r="AUC1" s="63"/>
      <c r="AUD1" s="63"/>
      <c r="AUE1" s="63"/>
      <c r="AUF1" s="63"/>
      <c r="AUG1" s="63"/>
      <c r="AUH1" s="63"/>
      <c r="AUI1" s="63"/>
      <c r="AUJ1" s="63"/>
      <c r="AUK1" s="63"/>
      <c r="AUL1" s="63"/>
      <c r="AUM1" s="63"/>
      <c r="AUN1" s="63"/>
      <c r="AUO1" s="63"/>
      <c r="AUP1" s="63"/>
      <c r="AUQ1" s="63"/>
      <c r="AUR1" s="63"/>
      <c r="AUS1" s="63"/>
      <c r="AUT1" s="63"/>
      <c r="AUU1" s="63"/>
      <c r="AUV1" s="63"/>
      <c r="AUW1" s="63"/>
      <c r="AUX1" s="63"/>
      <c r="AUY1" s="63"/>
      <c r="AUZ1" s="63"/>
      <c r="AVA1" s="63"/>
      <c r="AVB1" s="63"/>
      <c r="AVC1" s="63"/>
      <c r="AVD1" s="63"/>
      <c r="AVE1" s="63"/>
      <c r="AVF1" s="63"/>
      <c r="AVG1" s="63"/>
      <c r="AVH1" s="63"/>
      <c r="AVI1" s="63"/>
      <c r="AVJ1" s="63"/>
      <c r="AVK1" s="63"/>
      <c r="AVL1" s="63"/>
      <c r="AVM1" s="63"/>
      <c r="AVN1" s="63"/>
      <c r="AVO1" s="63"/>
      <c r="AVP1" s="63"/>
      <c r="AVQ1" s="63"/>
      <c r="AVR1" s="63"/>
      <c r="AVS1" s="63"/>
      <c r="AVT1" s="63"/>
      <c r="AVU1" s="63"/>
      <c r="AVV1" s="63"/>
      <c r="AVW1" s="63"/>
      <c r="AVX1" s="63"/>
      <c r="AVY1" s="63"/>
      <c r="AVZ1" s="63"/>
      <c r="AWA1" s="63"/>
      <c r="AWB1" s="63"/>
      <c r="AWC1" s="63"/>
      <c r="AWD1" s="63"/>
      <c r="AWE1" s="63"/>
      <c r="AWF1" s="63"/>
      <c r="AWG1" s="63"/>
      <c r="AWH1" s="63"/>
      <c r="AWI1" s="63"/>
      <c r="AWJ1" s="63"/>
      <c r="AWK1" s="63"/>
      <c r="AWL1" s="63"/>
      <c r="AWM1" s="63"/>
      <c r="AWN1" s="63"/>
      <c r="AWO1" s="63"/>
      <c r="AWP1" s="63"/>
      <c r="AWQ1" s="63"/>
      <c r="AWR1" s="63"/>
      <c r="AWS1" s="63"/>
      <c r="AWT1" s="63"/>
      <c r="AWU1" s="63"/>
      <c r="AWV1" s="63"/>
      <c r="AWW1" s="63"/>
      <c r="AWX1" s="63"/>
      <c r="AWY1" s="63"/>
      <c r="AWZ1" s="63"/>
      <c r="AXA1" s="63"/>
      <c r="AXB1" s="63"/>
      <c r="AXC1" s="63"/>
      <c r="AXD1" s="63"/>
      <c r="AXE1" s="63"/>
      <c r="AXF1" s="63"/>
      <c r="AXG1" s="63"/>
      <c r="AXH1" s="63"/>
      <c r="AXI1" s="63"/>
      <c r="AXJ1" s="63"/>
      <c r="AXK1" s="63"/>
      <c r="AXL1" s="63"/>
      <c r="AXM1" s="63"/>
      <c r="AXN1" s="63"/>
      <c r="AXO1" s="63"/>
      <c r="AXP1" s="63"/>
      <c r="AXQ1" s="63"/>
      <c r="AXR1" s="63"/>
      <c r="AXS1" s="63"/>
      <c r="AXT1" s="63"/>
      <c r="AXU1" s="63"/>
      <c r="AXV1" s="63"/>
      <c r="AXW1" s="63"/>
      <c r="AXX1" s="63"/>
      <c r="AXY1" s="63"/>
      <c r="AXZ1" s="63"/>
      <c r="AYA1" s="63"/>
      <c r="AYB1" s="63"/>
      <c r="AYC1" s="63"/>
      <c r="AYD1" s="63"/>
      <c r="AYE1" s="63"/>
      <c r="AYF1" s="63"/>
      <c r="AYG1" s="63"/>
      <c r="AYH1" s="63"/>
      <c r="AYI1" s="63"/>
      <c r="AYJ1" s="63"/>
      <c r="AYK1" s="63"/>
      <c r="AYL1" s="63"/>
      <c r="AYM1" s="63"/>
      <c r="AYN1" s="63"/>
      <c r="AYO1" s="63"/>
      <c r="AYP1" s="63"/>
      <c r="AYQ1" s="63"/>
      <c r="AYR1" s="63"/>
      <c r="AYS1" s="63"/>
      <c r="AYT1" s="63"/>
      <c r="AYU1" s="63"/>
      <c r="AYV1" s="63"/>
      <c r="AYW1" s="63"/>
      <c r="AYX1" s="63"/>
      <c r="AYY1" s="63"/>
      <c r="AYZ1" s="63"/>
      <c r="AZA1" s="63"/>
      <c r="AZB1" s="63"/>
      <c r="AZC1" s="63"/>
      <c r="AZD1" s="63"/>
      <c r="AZE1" s="63"/>
      <c r="AZF1" s="63"/>
      <c r="AZG1" s="63"/>
      <c r="AZH1" s="63"/>
      <c r="AZI1" s="63"/>
      <c r="AZJ1" s="63"/>
      <c r="AZK1" s="63"/>
      <c r="AZL1" s="63"/>
      <c r="AZM1" s="63"/>
      <c r="AZN1" s="63"/>
      <c r="AZO1" s="63"/>
      <c r="AZP1" s="63"/>
      <c r="AZQ1" s="63"/>
      <c r="AZR1" s="63"/>
      <c r="AZS1" s="63"/>
      <c r="AZT1" s="63"/>
      <c r="AZU1" s="63"/>
      <c r="AZV1" s="63"/>
      <c r="AZW1" s="63"/>
      <c r="AZX1" s="63"/>
      <c r="AZY1" s="63"/>
      <c r="AZZ1" s="63"/>
      <c r="BAA1" s="63"/>
      <c r="BAB1" s="63"/>
      <c r="BAC1" s="63"/>
      <c r="BAD1" s="63"/>
      <c r="BAE1" s="63"/>
      <c r="BAF1" s="63"/>
      <c r="BAG1" s="63"/>
      <c r="BAH1" s="63"/>
      <c r="BAI1" s="63"/>
      <c r="BAJ1" s="63"/>
      <c r="BAK1" s="63"/>
      <c r="BAL1" s="63"/>
      <c r="BAM1" s="63"/>
      <c r="BAN1" s="63"/>
      <c r="BAO1" s="63"/>
      <c r="BAP1" s="63"/>
      <c r="BAQ1" s="63"/>
      <c r="BAR1" s="63"/>
      <c r="BAS1" s="63"/>
      <c r="BAT1" s="63"/>
      <c r="BAU1" s="63"/>
      <c r="BAV1" s="63"/>
      <c r="BAW1" s="63"/>
      <c r="BAX1" s="63"/>
      <c r="BAY1" s="63"/>
      <c r="BAZ1" s="63"/>
      <c r="BBA1" s="63"/>
      <c r="BBB1" s="63"/>
      <c r="BBC1" s="63"/>
      <c r="BBD1" s="63"/>
      <c r="BBE1" s="63"/>
      <c r="BBF1" s="63"/>
      <c r="BBG1" s="63"/>
      <c r="BBH1" s="63"/>
      <c r="BBI1" s="63"/>
      <c r="BBJ1" s="63"/>
      <c r="BBK1" s="63"/>
      <c r="BBL1" s="63"/>
      <c r="BBM1" s="63"/>
      <c r="BBN1" s="63"/>
      <c r="BBO1" s="63"/>
      <c r="BBP1" s="63"/>
      <c r="BBQ1" s="63"/>
      <c r="BBR1" s="63"/>
      <c r="BBS1" s="63"/>
      <c r="BBT1" s="63"/>
      <c r="BBU1" s="63"/>
      <c r="BBV1" s="63"/>
      <c r="BBW1" s="63"/>
      <c r="BBX1" s="63"/>
      <c r="BBY1" s="63"/>
      <c r="BBZ1" s="63"/>
      <c r="BCA1" s="63"/>
      <c r="BCB1" s="63"/>
      <c r="BCC1" s="63"/>
      <c r="BCD1" s="63"/>
      <c r="BCE1" s="63"/>
      <c r="BCF1" s="63"/>
      <c r="BCG1" s="63"/>
      <c r="BCH1" s="63"/>
      <c r="BCI1" s="63"/>
      <c r="BCJ1" s="63"/>
      <c r="BCK1" s="63"/>
      <c r="BCL1" s="63"/>
      <c r="BCM1" s="63"/>
      <c r="BCN1" s="63"/>
      <c r="BCO1" s="63"/>
      <c r="BCP1" s="63"/>
      <c r="BCQ1" s="63"/>
      <c r="BCR1" s="63"/>
      <c r="BCS1" s="63"/>
      <c r="BCT1" s="63"/>
      <c r="BCU1" s="63"/>
      <c r="BCV1" s="63"/>
      <c r="BCW1" s="63"/>
      <c r="BCX1" s="63"/>
      <c r="BCY1" s="63"/>
      <c r="BCZ1" s="63"/>
      <c r="BDA1" s="63"/>
      <c r="BDB1" s="63"/>
      <c r="BDC1" s="63"/>
      <c r="BDD1" s="63"/>
      <c r="BDE1" s="63"/>
      <c r="BDF1" s="63"/>
      <c r="BDG1" s="63"/>
      <c r="BDH1" s="63"/>
      <c r="BDI1" s="63"/>
      <c r="BDJ1" s="63"/>
      <c r="BDK1" s="63"/>
      <c r="BDL1" s="63"/>
      <c r="BDM1" s="63"/>
      <c r="BDN1" s="63"/>
      <c r="BDO1" s="63"/>
      <c r="BDP1" s="63"/>
      <c r="BDQ1" s="63"/>
      <c r="BDR1" s="63"/>
      <c r="BDS1" s="63"/>
      <c r="BDT1" s="63"/>
      <c r="BDU1" s="63"/>
      <c r="BDV1" s="63"/>
      <c r="BDW1" s="63"/>
      <c r="BDX1" s="63"/>
      <c r="BDY1" s="63"/>
      <c r="BDZ1" s="63"/>
      <c r="BEA1" s="63"/>
      <c r="BEB1" s="63"/>
      <c r="BEC1" s="63"/>
      <c r="BED1" s="63"/>
      <c r="BEE1" s="63"/>
      <c r="BEF1" s="63"/>
      <c r="BEG1" s="63"/>
      <c r="BEH1" s="63"/>
      <c r="BEI1" s="63"/>
      <c r="BEJ1" s="63"/>
      <c r="BEK1" s="63"/>
      <c r="BEL1" s="63"/>
      <c r="BEM1" s="63"/>
      <c r="BEN1" s="63"/>
      <c r="BEO1" s="63"/>
      <c r="BEP1" s="63"/>
      <c r="BEQ1" s="63"/>
      <c r="BER1" s="63"/>
      <c r="BES1" s="63"/>
      <c r="BET1" s="63"/>
      <c r="BEU1" s="63"/>
      <c r="BEV1" s="63"/>
      <c r="BEW1" s="63"/>
      <c r="BEX1" s="63"/>
      <c r="BEY1" s="63"/>
      <c r="BEZ1" s="63"/>
      <c r="BFA1" s="63"/>
      <c r="BFB1" s="63"/>
      <c r="BFC1" s="63"/>
      <c r="BFD1" s="63"/>
      <c r="BFE1" s="63"/>
      <c r="BFF1" s="63"/>
      <c r="BFG1" s="63"/>
      <c r="BFH1" s="63"/>
      <c r="BFI1" s="63"/>
      <c r="BFJ1" s="63"/>
      <c r="BFK1" s="63"/>
      <c r="BFL1" s="63"/>
      <c r="BFM1" s="63"/>
      <c r="BFN1" s="63"/>
      <c r="BFO1" s="63"/>
      <c r="BFP1" s="63"/>
      <c r="BFQ1" s="63"/>
      <c r="BFR1" s="63"/>
      <c r="BFS1" s="63"/>
      <c r="BFT1" s="63"/>
      <c r="BFU1" s="63"/>
      <c r="BFV1" s="63"/>
      <c r="BFW1" s="63"/>
      <c r="BFX1" s="63"/>
      <c r="BFY1" s="63"/>
      <c r="BFZ1" s="63"/>
      <c r="BGA1" s="63"/>
      <c r="BGB1" s="63"/>
      <c r="BGC1" s="63"/>
      <c r="BGD1" s="63"/>
      <c r="BGE1" s="63"/>
      <c r="BGF1" s="63"/>
      <c r="BGG1" s="63"/>
      <c r="BGH1" s="63"/>
      <c r="BGI1" s="63"/>
      <c r="BGJ1" s="63"/>
      <c r="BGK1" s="63"/>
      <c r="BGL1" s="63"/>
      <c r="BGM1" s="63"/>
      <c r="BGN1" s="63"/>
      <c r="BGO1" s="63"/>
      <c r="BGP1" s="63"/>
      <c r="BGQ1" s="63"/>
      <c r="BGR1" s="63"/>
      <c r="BGS1" s="63"/>
      <c r="BGT1" s="63"/>
      <c r="BGU1" s="63"/>
      <c r="BGV1" s="63"/>
      <c r="BGW1" s="63"/>
      <c r="BGX1" s="63"/>
      <c r="BGY1" s="63"/>
      <c r="BGZ1" s="63"/>
      <c r="BHA1" s="63"/>
      <c r="BHB1" s="63"/>
      <c r="BHC1" s="63"/>
      <c r="BHD1" s="63"/>
      <c r="BHE1" s="63"/>
      <c r="BHF1" s="63"/>
      <c r="BHG1" s="63"/>
      <c r="BHH1" s="63"/>
      <c r="BHI1" s="63"/>
      <c r="BHJ1" s="63"/>
      <c r="BHK1" s="63"/>
      <c r="BHL1" s="63"/>
      <c r="BHM1" s="63"/>
      <c r="BHN1" s="63"/>
      <c r="BHO1" s="63"/>
      <c r="BHP1" s="63"/>
      <c r="BHQ1" s="63"/>
      <c r="BHR1" s="63"/>
      <c r="BHS1" s="63"/>
      <c r="BHT1" s="63"/>
      <c r="BHU1" s="63"/>
      <c r="BHV1" s="63"/>
      <c r="BHW1" s="63"/>
      <c r="BHX1" s="63"/>
      <c r="BHY1" s="63"/>
      <c r="BHZ1" s="63"/>
      <c r="BIA1" s="63"/>
      <c r="BIB1" s="63"/>
      <c r="BIC1" s="63"/>
      <c r="BID1" s="63"/>
      <c r="BIE1" s="63"/>
      <c r="BIF1" s="63"/>
      <c r="BIG1" s="63"/>
      <c r="BIH1" s="63"/>
      <c r="BII1" s="63"/>
      <c r="BIJ1" s="63"/>
      <c r="BIK1" s="63"/>
      <c r="BIL1" s="63"/>
      <c r="BIM1" s="63"/>
      <c r="BIN1" s="63"/>
      <c r="BIO1" s="63"/>
      <c r="BIP1" s="63"/>
      <c r="BIQ1" s="63"/>
      <c r="BIR1" s="63"/>
      <c r="BIS1" s="63"/>
      <c r="BIT1" s="63"/>
      <c r="BIU1" s="63"/>
      <c r="BIV1" s="63"/>
      <c r="BIW1" s="63"/>
      <c r="BIX1" s="63"/>
      <c r="BIY1" s="63"/>
      <c r="BIZ1" s="63"/>
      <c r="BJA1" s="63"/>
      <c r="BJB1" s="63"/>
      <c r="BJC1" s="63"/>
      <c r="BJD1" s="63"/>
      <c r="BJE1" s="63"/>
      <c r="BJF1" s="63"/>
      <c r="BJG1" s="63"/>
      <c r="BJH1" s="63"/>
      <c r="BJI1" s="63"/>
      <c r="BJJ1" s="63"/>
      <c r="BJK1" s="63"/>
      <c r="BJL1" s="63"/>
      <c r="BJM1" s="63"/>
      <c r="BJN1" s="63"/>
      <c r="BJO1" s="63"/>
      <c r="BJP1" s="63"/>
      <c r="BJQ1" s="63"/>
      <c r="BJR1" s="63"/>
      <c r="BJS1" s="63"/>
      <c r="BJT1" s="63"/>
      <c r="BJU1" s="63"/>
      <c r="BJV1" s="63"/>
      <c r="BJW1" s="63"/>
      <c r="BJX1" s="63"/>
      <c r="BJY1" s="63"/>
      <c r="BJZ1" s="63"/>
      <c r="BKA1" s="63"/>
      <c r="BKB1" s="63"/>
      <c r="BKC1" s="63"/>
      <c r="BKD1" s="63"/>
      <c r="BKE1" s="63"/>
      <c r="BKF1" s="63"/>
      <c r="BKG1" s="63"/>
      <c r="BKH1" s="63"/>
      <c r="BKI1" s="63"/>
      <c r="BKJ1" s="63"/>
      <c r="BKK1" s="63"/>
      <c r="BKL1" s="63"/>
      <c r="BKM1" s="63"/>
      <c r="BKN1" s="63"/>
      <c r="BKO1" s="63"/>
      <c r="BKP1" s="63"/>
      <c r="BKQ1" s="63"/>
      <c r="BKR1" s="63"/>
      <c r="BKS1" s="63"/>
      <c r="BKT1" s="63"/>
      <c r="BKU1" s="63"/>
      <c r="BKV1" s="63"/>
      <c r="BKW1" s="63"/>
      <c r="BKX1" s="63"/>
      <c r="BKY1" s="63"/>
      <c r="BKZ1" s="63"/>
      <c r="BLA1" s="63"/>
      <c r="BLB1" s="63"/>
      <c r="BLC1" s="63"/>
      <c r="BLD1" s="63"/>
      <c r="BLE1" s="63"/>
      <c r="BLF1" s="63"/>
      <c r="BLG1" s="63"/>
      <c r="BLH1" s="63"/>
      <c r="BLI1" s="63"/>
      <c r="BLJ1" s="63"/>
      <c r="BLK1" s="63"/>
      <c r="BLL1" s="63"/>
      <c r="BLM1" s="63"/>
      <c r="BLN1" s="63"/>
      <c r="BLO1" s="63"/>
      <c r="BLP1" s="63"/>
      <c r="BLQ1" s="63"/>
      <c r="BLR1" s="63"/>
      <c r="BLS1" s="63"/>
      <c r="BLT1" s="63"/>
      <c r="BLU1" s="63"/>
      <c r="BLV1" s="63"/>
      <c r="BLW1" s="63"/>
      <c r="BLX1" s="63"/>
      <c r="BLY1" s="63"/>
      <c r="BLZ1" s="63"/>
      <c r="BMA1" s="63"/>
      <c r="BMB1" s="63"/>
      <c r="BMC1" s="63"/>
      <c r="BMD1" s="63"/>
      <c r="BME1" s="63"/>
      <c r="BMF1" s="63"/>
      <c r="BMG1" s="63"/>
      <c r="BMH1" s="63"/>
      <c r="BMI1" s="63"/>
      <c r="BMJ1" s="63"/>
      <c r="BMK1" s="63"/>
      <c r="BML1" s="63"/>
      <c r="BMM1" s="63"/>
      <c r="BMN1" s="63"/>
      <c r="BMO1" s="63"/>
      <c r="BMP1" s="63"/>
      <c r="BMQ1" s="63"/>
      <c r="BMR1" s="63"/>
      <c r="BMS1" s="63"/>
      <c r="BMT1" s="63"/>
      <c r="BMU1" s="63"/>
      <c r="BMV1" s="63"/>
      <c r="BMW1" s="63"/>
      <c r="BMX1" s="63"/>
      <c r="BMY1" s="63"/>
      <c r="BMZ1" s="63"/>
      <c r="BNA1" s="63"/>
      <c r="BNB1" s="63"/>
      <c r="BNC1" s="63"/>
      <c r="BND1" s="63"/>
      <c r="BNE1" s="63"/>
      <c r="BNF1" s="63"/>
      <c r="BNG1" s="63"/>
      <c r="BNH1" s="63"/>
      <c r="BNI1" s="63"/>
      <c r="BNJ1" s="63"/>
      <c r="BNK1" s="63"/>
      <c r="BNL1" s="63"/>
      <c r="BNM1" s="63"/>
      <c r="BNN1" s="63"/>
      <c r="BNO1" s="63"/>
      <c r="BNP1" s="63"/>
      <c r="BNQ1" s="63"/>
      <c r="BNR1" s="63"/>
      <c r="BNS1" s="63"/>
      <c r="BNT1" s="63"/>
      <c r="BNU1" s="63"/>
      <c r="BNV1" s="63"/>
      <c r="BNW1" s="63"/>
      <c r="BNX1" s="63"/>
      <c r="BNY1" s="63"/>
      <c r="BNZ1" s="63"/>
      <c r="BOA1" s="63"/>
      <c r="BOB1" s="63"/>
      <c r="BOC1" s="63"/>
      <c r="BOD1" s="63"/>
      <c r="BOE1" s="63"/>
      <c r="BOF1" s="63"/>
      <c r="BOG1" s="63"/>
      <c r="BOH1" s="63"/>
      <c r="BOI1" s="63"/>
      <c r="BOJ1" s="63"/>
      <c r="BOK1" s="63"/>
      <c r="BOL1" s="63"/>
      <c r="BOM1" s="63"/>
      <c r="BON1" s="63"/>
      <c r="BOO1" s="63"/>
      <c r="BOP1" s="63"/>
      <c r="BOQ1" s="63"/>
      <c r="BOR1" s="63"/>
      <c r="BOS1" s="63"/>
      <c r="BOT1" s="63"/>
      <c r="BOU1" s="63"/>
      <c r="BOV1" s="63"/>
      <c r="BOW1" s="63"/>
      <c r="BOX1" s="63"/>
      <c r="BOY1" s="63"/>
      <c r="BOZ1" s="63"/>
      <c r="BPA1" s="63"/>
      <c r="BPB1" s="63"/>
      <c r="BPC1" s="63"/>
      <c r="BPD1" s="63"/>
      <c r="BPE1" s="63"/>
      <c r="BPF1" s="63"/>
      <c r="BPG1" s="63"/>
      <c r="BPH1" s="63"/>
      <c r="BPI1" s="63"/>
      <c r="BPJ1" s="63"/>
      <c r="BPK1" s="63"/>
      <c r="BPL1" s="63"/>
      <c r="BPM1" s="63"/>
      <c r="BPN1" s="63"/>
      <c r="BPO1" s="63"/>
      <c r="BPP1" s="63"/>
      <c r="BPQ1" s="63"/>
      <c r="BPR1" s="63"/>
      <c r="BPS1" s="63"/>
      <c r="BPT1" s="63"/>
      <c r="BPU1" s="63"/>
      <c r="BPV1" s="63"/>
      <c r="BPW1" s="63"/>
      <c r="BPX1" s="63"/>
      <c r="BPY1" s="63"/>
      <c r="BPZ1" s="63"/>
      <c r="BQA1" s="63"/>
      <c r="BQB1" s="63"/>
      <c r="BQC1" s="63"/>
      <c r="BQD1" s="63"/>
      <c r="BQE1" s="63"/>
      <c r="BQF1" s="63"/>
      <c r="BQG1" s="63"/>
      <c r="BQH1" s="63"/>
      <c r="BQI1" s="63"/>
      <c r="BQJ1" s="63"/>
      <c r="BQK1" s="63"/>
      <c r="BQL1" s="63"/>
      <c r="BQM1" s="63"/>
      <c r="BQN1" s="63"/>
      <c r="BQO1" s="63"/>
      <c r="BQP1" s="63"/>
      <c r="BQQ1" s="63"/>
      <c r="BQR1" s="63"/>
      <c r="BQS1" s="63"/>
      <c r="BQT1" s="63"/>
      <c r="BQU1" s="63"/>
      <c r="BQV1" s="63"/>
      <c r="BQW1" s="63"/>
      <c r="BQX1" s="63"/>
      <c r="BQY1" s="63"/>
      <c r="BQZ1" s="63"/>
      <c r="BRA1" s="63"/>
      <c r="BRB1" s="63"/>
      <c r="BRC1" s="63"/>
      <c r="BRD1" s="63"/>
      <c r="BRE1" s="63"/>
      <c r="BRF1" s="63"/>
      <c r="BRG1" s="63"/>
      <c r="BRH1" s="63"/>
      <c r="BRI1" s="63"/>
      <c r="BRJ1" s="63"/>
      <c r="BRK1" s="63"/>
      <c r="BRL1" s="63"/>
      <c r="BRM1" s="63"/>
      <c r="BRN1" s="63"/>
      <c r="BRO1" s="63"/>
      <c r="BRP1" s="63"/>
      <c r="BRQ1" s="63"/>
      <c r="BRR1" s="63"/>
      <c r="BRS1" s="63"/>
      <c r="BRT1" s="63"/>
      <c r="BRU1" s="63"/>
      <c r="BRV1" s="63"/>
      <c r="BRW1" s="63"/>
      <c r="BRX1" s="63"/>
      <c r="BRY1" s="63"/>
      <c r="BRZ1" s="63"/>
      <c r="BSA1" s="63"/>
      <c r="BSB1" s="63"/>
      <c r="BSC1" s="63"/>
      <c r="BSD1" s="63"/>
      <c r="BSE1" s="63"/>
      <c r="BSF1" s="63"/>
      <c r="BSG1" s="63"/>
      <c r="BSH1" s="63"/>
      <c r="BSI1" s="63"/>
      <c r="BSJ1" s="63"/>
      <c r="BSK1" s="63"/>
      <c r="BSL1" s="63"/>
      <c r="BSM1" s="63"/>
      <c r="BSN1" s="63"/>
      <c r="BSO1" s="63"/>
      <c r="BSP1" s="63"/>
      <c r="BSQ1" s="63"/>
      <c r="BSR1" s="63"/>
      <c r="BSS1" s="63"/>
      <c r="BST1" s="63"/>
      <c r="BSU1" s="63"/>
      <c r="BSV1" s="63"/>
      <c r="BSW1" s="63"/>
      <c r="BSX1" s="63"/>
      <c r="BSY1" s="63"/>
      <c r="BSZ1" s="63"/>
      <c r="BTA1" s="63"/>
      <c r="BTB1" s="63"/>
      <c r="BTC1" s="63"/>
      <c r="BTD1" s="63"/>
      <c r="BTE1" s="63"/>
      <c r="BTF1" s="63"/>
      <c r="BTG1" s="63"/>
      <c r="BTH1" s="63"/>
      <c r="BTI1" s="63"/>
      <c r="BTJ1" s="63"/>
      <c r="BTK1" s="63"/>
      <c r="BTL1" s="63"/>
      <c r="BTM1" s="63"/>
      <c r="BTN1" s="63"/>
      <c r="BTO1" s="63"/>
      <c r="BTP1" s="63"/>
      <c r="BTQ1" s="63"/>
      <c r="BTR1" s="63"/>
      <c r="BTS1" s="63"/>
      <c r="BTT1" s="63"/>
      <c r="BTU1" s="63"/>
      <c r="BTV1" s="63"/>
      <c r="BTW1" s="63"/>
      <c r="BTX1" s="63"/>
      <c r="BTY1" s="63"/>
      <c r="BTZ1" s="63"/>
      <c r="BUA1" s="63"/>
      <c r="BUB1" s="63"/>
      <c r="BUC1" s="63"/>
      <c r="BUD1" s="63"/>
      <c r="BUE1" s="63"/>
      <c r="BUF1" s="63"/>
      <c r="BUG1" s="63"/>
      <c r="BUH1" s="63"/>
      <c r="BUI1" s="63"/>
      <c r="BUJ1" s="63"/>
      <c r="BUK1" s="63"/>
      <c r="BUL1" s="63"/>
      <c r="BUM1" s="63"/>
      <c r="BUN1" s="63"/>
      <c r="BUO1" s="63"/>
      <c r="BUP1" s="63"/>
      <c r="BUQ1" s="63"/>
      <c r="BUR1" s="63"/>
      <c r="BUS1" s="63"/>
      <c r="BUT1" s="63"/>
      <c r="BUU1" s="63"/>
      <c r="BUV1" s="63"/>
      <c r="BUW1" s="63"/>
      <c r="BUX1" s="63"/>
      <c r="BUY1" s="63"/>
      <c r="BUZ1" s="63"/>
      <c r="BVA1" s="63"/>
      <c r="BVB1" s="63"/>
      <c r="BVC1" s="63"/>
      <c r="BVD1" s="63"/>
      <c r="BVE1" s="63"/>
      <c r="BVF1" s="63"/>
      <c r="BVG1" s="63"/>
      <c r="BVH1" s="63"/>
      <c r="BVI1" s="63"/>
      <c r="BVJ1" s="63"/>
      <c r="BVK1" s="63"/>
      <c r="BVL1" s="63"/>
      <c r="BVM1" s="63"/>
      <c r="BVN1" s="63"/>
      <c r="BVO1" s="63"/>
      <c r="BVP1" s="63"/>
      <c r="BVQ1" s="63"/>
      <c r="BVR1" s="63"/>
      <c r="BVS1" s="63"/>
      <c r="BVT1" s="63"/>
      <c r="BVU1" s="63"/>
      <c r="BVV1" s="63"/>
      <c r="BVW1" s="63"/>
      <c r="BVX1" s="63"/>
      <c r="BVY1" s="63"/>
      <c r="BVZ1" s="63"/>
      <c r="BWA1" s="63"/>
      <c r="BWB1" s="63"/>
      <c r="BWC1" s="63"/>
      <c r="BWD1" s="63"/>
      <c r="BWE1" s="63"/>
      <c r="BWF1" s="63"/>
      <c r="BWG1" s="63"/>
      <c r="BWH1" s="63"/>
      <c r="BWI1" s="63"/>
      <c r="BWJ1" s="63"/>
      <c r="BWK1" s="63"/>
      <c r="BWL1" s="63"/>
      <c r="BWM1" s="63"/>
      <c r="BWN1" s="63"/>
      <c r="BWO1" s="63"/>
      <c r="BWP1" s="63"/>
      <c r="BWQ1" s="63"/>
      <c r="BWR1" s="63"/>
      <c r="BWS1" s="63"/>
      <c r="BWT1" s="63"/>
      <c r="BWU1" s="63"/>
      <c r="BWV1" s="63"/>
      <c r="BWW1" s="63"/>
      <c r="BWX1" s="63"/>
      <c r="BWY1" s="63"/>
      <c r="BWZ1" s="63"/>
      <c r="BXA1" s="63"/>
      <c r="BXB1" s="63"/>
      <c r="BXC1" s="63"/>
      <c r="BXD1" s="63"/>
      <c r="BXE1" s="63"/>
      <c r="BXF1" s="63"/>
      <c r="BXG1" s="63"/>
      <c r="BXH1" s="63"/>
      <c r="BXI1" s="63"/>
      <c r="BXJ1" s="63"/>
      <c r="BXK1" s="63"/>
      <c r="BXL1" s="63"/>
      <c r="BXM1" s="63"/>
      <c r="BXN1" s="63"/>
      <c r="BXO1" s="63"/>
      <c r="BXP1" s="63"/>
      <c r="BXQ1" s="63"/>
      <c r="BXR1" s="63"/>
      <c r="BXS1" s="63"/>
      <c r="BXT1" s="63"/>
      <c r="BXU1" s="63"/>
      <c r="BXV1" s="63"/>
      <c r="BXW1" s="63"/>
      <c r="BXX1" s="63"/>
      <c r="BXY1" s="63"/>
      <c r="BXZ1" s="63"/>
      <c r="BYA1" s="63"/>
      <c r="BYB1" s="63"/>
      <c r="BYC1" s="63"/>
      <c r="BYD1" s="63"/>
      <c r="BYE1" s="63"/>
      <c r="BYF1" s="63"/>
      <c r="BYG1" s="63"/>
      <c r="BYH1" s="63"/>
      <c r="BYI1" s="63"/>
      <c r="BYJ1" s="63"/>
      <c r="BYK1" s="63"/>
      <c r="BYL1" s="63"/>
      <c r="BYM1" s="63"/>
      <c r="BYN1" s="63"/>
      <c r="BYO1" s="63"/>
      <c r="BYP1" s="63"/>
      <c r="BYQ1" s="63"/>
      <c r="BYR1" s="63"/>
      <c r="BYS1" s="63"/>
      <c r="BYT1" s="63"/>
      <c r="BYU1" s="63"/>
      <c r="BYV1" s="63"/>
      <c r="BYW1" s="63"/>
      <c r="BYX1" s="63"/>
      <c r="BYY1" s="63"/>
      <c r="BYZ1" s="63"/>
      <c r="BZA1" s="63"/>
      <c r="BZB1" s="63"/>
      <c r="BZC1" s="63"/>
      <c r="BZD1" s="63"/>
      <c r="BZE1" s="63"/>
      <c r="BZF1" s="63"/>
      <c r="BZG1" s="63"/>
      <c r="BZH1" s="63"/>
      <c r="BZI1" s="63"/>
      <c r="BZJ1" s="63"/>
      <c r="BZK1" s="63"/>
      <c r="BZL1" s="63"/>
      <c r="BZM1" s="63"/>
      <c r="BZN1" s="63"/>
      <c r="BZO1" s="63"/>
      <c r="BZP1" s="63"/>
      <c r="BZQ1" s="63"/>
      <c r="BZR1" s="63"/>
      <c r="BZS1" s="63"/>
      <c r="BZT1" s="63"/>
      <c r="BZU1" s="63"/>
      <c r="BZV1" s="63"/>
      <c r="BZW1" s="63"/>
      <c r="BZX1" s="63"/>
      <c r="BZY1" s="63"/>
      <c r="BZZ1" s="63"/>
      <c r="CAA1" s="63"/>
      <c r="CAB1" s="63"/>
      <c r="CAC1" s="63"/>
      <c r="CAD1" s="63"/>
      <c r="CAE1" s="63"/>
      <c r="CAF1" s="63"/>
      <c r="CAG1" s="63"/>
      <c r="CAH1" s="63"/>
      <c r="CAI1" s="63"/>
      <c r="CAJ1" s="63"/>
      <c r="CAK1" s="63"/>
      <c r="CAL1" s="63"/>
      <c r="CAM1" s="63"/>
      <c r="CAN1" s="63"/>
      <c r="CAO1" s="63"/>
      <c r="CAP1" s="63"/>
      <c r="CAQ1" s="63"/>
      <c r="CAR1" s="63"/>
      <c r="CAS1" s="63"/>
      <c r="CAT1" s="63"/>
      <c r="CAU1" s="63"/>
      <c r="CAV1" s="63"/>
      <c r="CAW1" s="63"/>
      <c r="CAX1" s="63"/>
      <c r="CAY1" s="63"/>
      <c r="CAZ1" s="63"/>
      <c r="CBA1" s="63"/>
      <c r="CBB1" s="63"/>
      <c r="CBC1" s="63"/>
      <c r="CBD1" s="63"/>
      <c r="CBE1" s="63"/>
      <c r="CBF1" s="63"/>
      <c r="CBG1" s="63"/>
      <c r="CBH1" s="63"/>
      <c r="CBI1" s="63"/>
      <c r="CBJ1" s="63"/>
      <c r="CBK1" s="63"/>
      <c r="CBL1" s="63"/>
      <c r="CBM1" s="63"/>
      <c r="CBN1" s="63"/>
      <c r="CBO1" s="63"/>
      <c r="CBP1" s="63"/>
      <c r="CBQ1" s="63"/>
      <c r="CBR1" s="63"/>
      <c r="CBS1" s="63"/>
      <c r="CBT1" s="63"/>
      <c r="CBU1" s="63"/>
      <c r="CBV1" s="63"/>
      <c r="CBW1" s="63"/>
      <c r="CBX1" s="63"/>
      <c r="CBY1" s="63"/>
      <c r="CBZ1" s="63"/>
      <c r="CCA1" s="63"/>
      <c r="CCB1" s="63"/>
      <c r="CCC1" s="63"/>
      <c r="CCD1" s="63"/>
      <c r="CCE1" s="63"/>
      <c r="CCF1" s="63"/>
      <c r="CCG1" s="63"/>
      <c r="CCH1" s="63"/>
      <c r="CCI1" s="63"/>
      <c r="CCJ1" s="63"/>
      <c r="CCK1" s="63"/>
      <c r="CCL1" s="63"/>
      <c r="CCM1" s="63"/>
      <c r="CCN1" s="63"/>
      <c r="CCO1" s="63"/>
      <c r="CCP1" s="63"/>
      <c r="CCQ1" s="63"/>
      <c r="CCR1" s="63"/>
      <c r="CCS1" s="63"/>
      <c r="CCT1" s="63"/>
      <c r="CCU1" s="63"/>
      <c r="CCV1" s="63"/>
      <c r="CCW1" s="63"/>
      <c r="CCX1" s="63"/>
      <c r="CCY1" s="63"/>
      <c r="CCZ1" s="63"/>
      <c r="CDA1" s="63"/>
      <c r="CDB1" s="63"/>
      <c r="CDC1" s="63"/>
      <c r="CDD1" s="63"/>
      <c r="CDE1" s="63"/>
      <c r="CDF1" s="63"/>
      <c r="CDG1" s="63"/>
      <c r="CDH1" s="63"/>
      <c r="CDI1" s="63"/>
      <c r="CDJ1" s="63"/>
      <c r="CDK1" s="63"/>
      <c r="CDL1" s="63"/>
      <c r="CDM1" s="63"/>
      <c r="CDN1" s="63"/>
      <c r="CDO1" s="63"/>
      <c r="CDP1" s="63"/>
      <c r="CDQ1" s="63"/>
      <c r="CDR1" s="63"/>
      <c r="CDS1" s="63"/>
      <c r="CDT1" s="63"/>
      <c r="CDU1" s="63"/>
      <c r="CDV1" s="63"/>
      <c r="CDW1" s="63"/>
      <c r="CDX1" s="63"/>
      <c r="CDY1" s="63"/>
      <c r="CDZ1" s="63"/>
      <c r="CEA1" s="63"/>
      <c r="CEB1" s="63"/>
      <c r="CEC1" s="63"/>
      <c r="CED1" s="63"/>
      <c r="CEE1" s="63"/>
      <c r="CEF1" s="63"/>
      <c r="CEG1" s="63"/>
      <c r="CEH1" s="63"/>
      <c r="CEI1" s="63"/>
      <c r="CEJ1" s="63"/>
      <c r="CEK1" s="63"/>
      <c r="CEL1" s="63"/>
      <c r="CEM1" s="63"/>
      <c r="CEN1" s="63"/>
      <c r="CEO1" s="63"/>
      <c r="CEP1" s="63"/>
      <c r="CEQ1" s="63"/>
      <c r="CER1" s="63"/>
      <c r="CES1" s="63"/>
      <c r="CET1" s="63"/>
      <c r="CEU1" s="63"/>
      <c r="CEV1" s="63"/>
      <c r="CEW1" s="63"/>
      <c r="CEX1" s="63"/>
      <c r="CEY1" s="63"/>
      <c r="CEZ1" s="63"/>
      <c r="CFA1" s="63"/>
      <c r="CFB1" s="63"/>
      <c r="CFC1" s="63"/>
      <c r="CFD1" s="63"/>
      <c r="CFE1" s="63"/>
      <c r="CFF1" s="63"/>
      <c r="CFG1" s="63"/>
      <c r="CFH1" s="63"/>
      <c r="CFI1" s="63"/>
      <c r="CFJ1" s="63"/>
      <c r="CFK1" s="63"/>
      <c r="CFL1" s="63"/>
      <c r="CFM1" s="63"/>
      <c r="CFN1" s="63"/>
      <c r="CFO1" s="63"/>
      <c r="CFP1" s="63"/>
      <c r="CFQ1" s="63"/>
      <c r="CFR1" s="63"/>
      <c r="CFS1" s="63"/>
      <c r="CFT1" s="63"/>
      <c r="CFU1" s="63"/>
      <c r="CFV1" s="63"/>
      <c r="CFW1" s="63"/>
      <c r="CFX1" s="63"/>
      <c r="CFY1" s="63"/>
      <c r="CFZ1" s="63"/>
      <c r="CGA1" s="63"/>
      <c r="CGB1" s="63"/>
      <c r="CGC1" s="63"/>
      <c r="CGD1" s="63"/>
      <c r="CGE1" s="63"/>
      <c r="CGF1" s="63"/>
      <c r="CGG1" s="63"/>
      <c r="CGH1" s="63"/>
      <c r="CGI1" s="63"/>
      <c r="CGJ1" s="63"/>
      <c r="CGK1" s="63"/>
      <c r="CGL1" s="63"/>
      <c r="CGM1" s="63"/>
      <c r="CGN1" s="63"/>
      <c r="CGO1" s="63"/>
      <c r="CGP1" s="63"/>
      <c r="CGQ1" s="63"/>
      <c r="CGR1" s="63"/>
      <c r="CGS1" s="63"/>
      <c r="CGT1" s="63"/>
      <c r="CGU1" s="63"/>
      <c r="CGV1" s="63"/>
      <c r="CGW1" s="63"/>
      <c r="CGX1" s="63"/>
      <c r="CGY1" s="63"/>
      <c r="CGZ1" s="63"/>
      <c r="CHA1" s="63"/>
      <c r="CHB1" s="63"/>
      <c r="CHC1" s="63"/>
      <c r="CHD1" s="63"/>
      <c r="CHE1" s="63"/>
      <c r="CHF1" s="63"/>
      <c r="CHG1" s="63"/>
      <c r="CHH1" s="63"/>
      <c r="CHI1" s="63"/>
      <c r="CHJ1" s="63"/>
      <c r="CHK1" s="63"/>
      <c r="CHL1" s="63"/>
      <c r="CHM1" s="63"/>
      <c r="CHN1" s="63"/>
      <c r="CHO1" s="63"/>
      <c r="CHP1" s="63"/>
      <c r="CHQ1" s="63"/>
      <c r="CHR1" s="63"/>
      <c r="CHS1" s="63"/>
      <c r="CHT1" s="63"/>
      <c r="CHU1" s="63"/>
      <c r="CHV1" s="63"/>
      <c r="CHW1" s="63"/>
      <c r="CHX1" s="63"/>
      <c r="CHY1" s="63"/>
      <c r="CHZ1" s="63"/>
      <c r="CIA1" s="63"/>
      <c r="CIB1" s="63"/>
      <c r="CIC1" s="63"/>
      <c r="CID1" s="63"/>
      <c r="CIE1" s="63"/>
      <c r="CIF1" s="63"/>
      <c r="CIG1" s="63"/>
      <c r="CIH1" s="63"/>
      <c r="CII1" s="63"/>
      <c r="CIJ1" s="63"/>
      <c r="CIK1" s="63"/>
      <c r="CIL1" s="63"/>
      <c r="CIM1" s="63"/>
      <c r="CIN1" s="63"/>
      <c r="CIO1" s="63"/>
      <c r="CIP1" s="63"/>
      <c r="CIQ1" s="63"/>
      <c r="CIR1" s="63"/>
      <c r="CIS1" s="63"/>
      <c r="CIT1" s="63"/>
      <c r="CIU1" s="63"/>
      <c r="CIV1" s="63"/>
      <c r="CIW1" s="63"/>
      <c r="CIX1" s="63"/>
      <c r="CIY1" s="63"/>
      <c r="CIZ1" s="63"/>
      <c r="CJA1" s="63"/>
      <c r="CJB1" s="63"/>
      <c r="CJC1" s="63"/>
      <c r="CJD1" s="63"/>
      <c r="CJE1" s="63"/>
      <c r="CJF1" s="63"/>
      <c r="CJG1" s="63"/>
      <c r="CJH1" s="63"/>
      <c r="CJI1" s="63"/>
      <c r="CJJ1" s="63"/>
      <c r="CJK1" s="63"/>
      <c r="CJL1" s="63"/>
      <c r="CJM1" s="63"/>
      <c r="CJN1" s="63"/>
      <c r="CJO1" s="63"/>
      <c r="CJP1" s="63"/>
      <c r="CJQ1" s="63"/>
      <c r="CJR1" s="63"/>
      <c r="CJS1" s="63"/>
      <c r="CJT1" s="63"/>
      <c r="CJU1" s="63"/>
      <c r="CJV1" s="63"/>
      <c r="CJW1" s="63"/>
      <c r="CJX1" s="63"/>
      <c r="CJY1" s="63"/>
      <c r="CJZ1" s="63"/>
      <c r="CKA1" s="63"/>
      <c r="CKB1" s="63"/>
      <c r="CKC1" s="63"/>
      <c r="CKD1" s="63"/>
      <c r="CKE1" s="63"/>
      <c r="CKF1" s="63"/>
      <c r="CKG1" s="63"/>
      <c r="CKH1" s="63"/>
      <c r="CKI1" s="63"/>
      <c r="CKJ1" s="63"/>
      <c r="CKK1" s="63"/>
      <c r="CKL1" s="63"/>
      <c r="CKM1" s="63"/>
      <c r="CKN1" s="63"/>
      <c r="CKO1" s="63"/>
      <c r="CKP1" s="63"/>
      <c r="CKQ1" s="63"/>
      <c r="CKR1" s="63"/>
      <c r="CKS1" s="63"/>
      <c r="CKT1" s="63"/>
      <c r="CKU1" s="63"/>
      <c r="CKV1" s="63"/>
      <c r="CKW1" s="63"/>
      <c r="CKX1" s="63"/>
      <c r="CKY1" s="63"/>
      <c r="CKZ1" s="63"/>
      <c r="CLA1" s="63"/>
      <c r="CLB1" s="63"/>
      <c r="CLC1" s="63"/>
      <c r="CLD1" s="63"/>
      <c r="CLE1" s="63"/>
      <c r="CLF1" s="63"/>
      <c r="CLG1" s="63"/>
      <c r="CLH1" s="63"/>
      <c r="CLI1" s="63"/>
      <c r="CLJ1" s="63"/>
      <c r="CLK1" s="63"/>
      <c r="CLL1" s="63"/>
      <c r="CLM1" s="63"/>
      <c r="CLN1" s="63"/>
      <c r="CLO1" s="63"/>
      <c r="CLP1" s="63"/>
      <c r="CLQ1" s="63"/>
      <c r="CLR1" s="63"/>
      <c r="CLS1" s="63"/>
      <c r="CLT1" s="63"/>
      <c r="CLU1" s="63"/>
      <c r="CLV1" s="63"/>
      <c r="CLW1" s="63"/>
      <c r="CLX1" s="63"/>
      <c r="CLY1" s="63"/>
      <c r="CLZ1" s="63"/>
      <c r="CMA1" s="63"/>
      <c r="CMB1" s="63"/>
      <c r="CMC1" s="63"/>
      <c r="CMD1" s="63"/>
      <c r="CME1" s="63"/>
      <c r="CMF1" s="63"/>
      <c r="CMG1" s="63"/>
      <c r="CMH1" s="63"/>
      <c r="CMI1" s="63"/>
      <c r="CMJ1" s="63"/>
      <c r="CMK1" s="63"/>
      <c r="CML1" s="63"/>
      <c r="CMM1" s="63"/>
      <c r="CMN1" s="63"/>
      <c r="CMO1" s="63"/>
      <c r="CMP1" s="63"/>
      <c r="CMQ1" s="63"/>
      <c r="CMR1" s="63"/>
      <c r="CMS1" s="63"/>
      <c r="CMT1" s="63"/>
      <c r="CMU1" s="63"/>
      <c r="CMV1" s="63"/>
      <c r="CMW1" s="63"/>
      <c r="CMX1" s="63"/>
      <c r="CMY1" s="63"/>
      <c r="CMZ1" s="63"/>
      <c r="CNA1" s="63"/>
      <c r="CNB1" s="63"/>
      <c r="CNC1" s="63"/>
      <c r="CND1" s="63"/>
      <c r="CNE1" s="63"/>
      <c r="CNF1" s="63"/>
      <c r="CNG1" s="63"/>
      <c r="CNH1" s="63"/>
      <c r="CNI1" s="63"/>
      <c r="CNJ1" s="63"/>
      <c r="CNK1" s="63"/>
      <c r="CNL1" s="63"/>
      <c r="CNM1" s="63"/>
      <c r="CNN1" s="63"/>
      <c r="CNO1" s="63"/>
      <c r="CNP1" s="63"/>
      <c r="CNQ1" s="63"/>
    </row>
    <row r="2" spans="1:2409" s="63" customFormat="1" ht="16.5" customHeight="1" thickBot="1" x14ac:dyDescent="0.3">
      <c r="A2" s="134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7"/>
      <c r="Y2" s="137"/>
      <c r="Z2" s="137"/>
      <c r="AA2" s="136"/>
      <c r="AL2" s="67"/>
      <c r="AM2" s="67"/>
      <c r="AN2" s="67"/>
      <c r="AO2" s="67"/>
      <c r="AQ2" s="67"/>
      <c r="AR2" s="67"/>
    </row>
    <row r="3" spans="1:2409" s="64" customFormat="1" ht="29.25" customHeight="1" thickTop="1" x14ac:dyDescent="0.25">
      <c r="A3" s="134"/>
      <c r="B3" s="138" t="s">
        <v>125</v>
      </c>
      <c r="C3" s="139"/>
      <c r="D3" s="138"/>
      <c r="E3" s="138"/>
      <c r="F3" s="139" t="s">
        <v>126</v>
      </c>
      <c r="G3" s="139"/>
      <c r="H3" s="138"/>
      <c r="I3" s="134"/>
      <c r="J3" s="138"/>
      <c r="K3" s="134"/>
      <c r="L3" s="138"/>
      <c r="M3" s="134"/>
      <c r="N3" s="138"/>
      <c r="O3" s="134"/>
      <c r="P3" s="138"/>
      <c r="Q3" s="134"/>
      <c r="R3" s="138"/>
      <c r="S3" s="134"/>
      <c r="T3" s="138"/>
      <c r="U3" s="134"/>
      <c r="V3" s="138"/>
      <c r="W3" s="207"/>
      <c r="X3" s="208"/>
      <c r="Y3" s="208"/>
      <c r="Z3" s="209"/>
      <c r="AA3" s="134"/>
      <c r="AL3" s="67"/>
      <c r="AM3" s="67"/>
      <c r="AN3" s="67"/>
      <c r="AO3" s="67"/>
      <c r="AP3" s="63"/>
      <c r="AQ3" s="67"/>
      <c r="AR3" s="67"/>
    </row>
    <row r="4" spans="1:2409" s="68" customFormat="1" ht="9.75" customHeight="1" x14ac:dyDescent="0.25">
      <c r="A4" s="140"/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210"/>
      <c r="X4" s="211"/>
      <c r="Y4" s="211"/>
      <c r="Z4" s="212"/>
      <c r="AA4" s="140"/>
      <c r="AL4" s="67"/>
      <c r="AM4" s="67"/>
      <c r="AN4" s="67"/>
      <c r="AO4" s="67"/>
      <c r="AP4" s="63"/>
      <c r="AQ4" s="67"/>
      <c r="AR4" s="67"/>
    </row>
    <row r="5" spans="1:2409" s="69" customFormat="1" ht="24" customHeight="1" x14ac:dyDescent="0.35">
      <c r="A5" s="141"/>
      <c r="B5" s="218" t="s">
        <v>85</v>
      </c>
      <c r="C5" s="219"/>
      <c r="D5" s="142" t="s">
        <v>1</v>
      </c>
      <c r="E5" s="142"/>
      <c r="F5" s="142" t="s">
        <v>2</v>
      </c>
      <c r="G5" s="142"/>
      <c r="H5" s="142" t="s">
        <v>3</v>
      </c>
      <c r="I5" s="142"/>
      <c r="J5" s="142" t="s">
        <v>6</v>
      </c>
      <c r="K5" s="142"/>
      <c r="L5" s="142" t="s">
        <v>7</v>
      </c>
      <c r="M5" s="142"/>
      <c r="N5" s="142" t="s">
        <v>8</v>
      </c>
      <c r="O5" s="142"/>
      <c r="P5" s="142" t="s">
        <v>9</v>
      </c>
      <c r="Q5" s="142"/>
      <c r="R5" s="142" t="s">
        <v>10</v>
      </c>
      <c r="S5" s="142"/>
      <c r="T5" s="142" t="s">
        <v>30</v>
      </c>
      <c r="U5" s="142"/>
      <c r="V5" s="141"/>
      <c r="W5" s="201"/>
      <c r="X5" s="202"/>
      <c r="Y5" s="202"/>
      <c r="Z5" s="203"/>
      <c r="AA5" s="141"/>
      <c r="AL5" s="67"/>
      <c r="AM5" s="67"/>
      <c r="AN5" s="67"/>
      <c r="AO5" s="67"/>
      <c r="AP5" s="63"/>
      <c r="AQ5" s="67"/>
      <c r="AR5" s="67"/>
    </row>
    <row r="6" spans="1:2409" s="68" customFormat="1" ht="10.5" customHeight="1" thickBot="1" x14ac:dyDescent="0.3">
      <c r="A6" s="140"/>
      <c r="B6" s="140"/>
      <c r="C6" s="140"/>
      <c r="D6" s="140"/>
      <c r="E6" s="140"/>
      <c r="F6" s="140"/>
      <c r="G6" s="140"/>
      <c r="H6" s="140"/>
      <c r="I6" s="140"/>
      <c r="J6" s="140"/>
      <c r="K6" s="134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204"/>
      <c r="X6" s="205"/>
      <c r="Y6" s="205"/>
      <c r="Z6" s="206"/>
      <c r="AA6" s="140"/>
      <c r="AL6" s="67"/>
      <c r="AM6" s="67"/>
      <c r="AN6" s="67"/>
      <c r="AO6" s="67"/>
      <c r="AP6" s="63"/>
      <c r="AQ6" s="67"/>
      <c r="AR6" s="67"/>
    </row>
    <row r="7" spans="1:2409" s="62" customFormat="1" ht="144" customHeight="1" thickTop="1" thickBot="1" x14ac:dyDescent="0.3">
      <c r="A7" s="143"/>
      <c r="B7" s="216"/>
      <c r="C7" s="217"/>
      <c r="D7" s="10"/>
      <c r="E7" s="71"/>
      <c r="F7" s="10"/>
      <c r="G7" s="71"/>
      <c r="H7" s="10"/>
      <c r="I7" s="71"/>
      <c r="J7" s="10"/>
      <c r="K7" s="72"/>
      <c r="L7" s="10"/>
      <c r="M7" s="71"/>
      <c r="N7" s="10"/>
      <c r="O7" s="71"/>
      <c r="P7" s="10"/>
      <c r="Q7" s="71"/>
      <c r="R7" s="10"/>
      <c r="S7" s="71"/>
      <c r="T7" s="10"/>
      <c r="U7" s="144"/>
      <c r="V7" s="140"/>
      <c r="W7" s="210"/>
      <c r="X7" s="211"/>
      <c r="Y7" s="211"/>
      <c r="Z7" s="212"/>
      <c r="AA7" s="143"/>
      <c r="AJ7" s="67"/>
      <c r="AK7" s="67"/>
      <c r="AL7" s="67"/>
      <c r="AM7" s="67"/>
      <c r="AN7" s="67"/>
      <c r="AO7" s="67"/>
      <c r="AP7" s="63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</row>
    <row r="8" spans="1:2409" s="68" customFormat="1" ht="5.25" customHeight="1" thickTop="1" x14ac:dyDescent="0.25">
      <c r="A8" s="140"/>
      <c r="B8" s="140"/>
      <c r="C8" s="140"/>
      <c r="D8" s="140"/>
      <c r="E8" s="140"/>
      <c r="F8" s="140"/>
      <c r="G8" s="140"/>
      <c r="H8" s="140"/>
      <c r="I8" s="140"/>
      <c r="J8" s="145"/>
      <c r="K8" s="145"/>
      <c r="L8" s="146"/>
      <c r="M8" s="145"/>
      <c r="N8" s="145"/>
      <c r="O8" s="140"/>
      <c r="P8" s="140"/>
      <c r="Q8" s="140"/>
      <c r="R8" s="140"/>
      <c r="S8" s="140"/>
      <c r="T8" s="140"/>
      <c r="U8" s="140"/>
      <c r="V8" s="140"/>
      <c r="W8" s="220"/>
      <c r="X8" s="221"/>
      <c r="Y8" s="221"/>
      <c r="Z8" s="222"/>
      <c r="AA8" s="140"/>
      <c r="AJ8" s="67"/>
      <c r="AK8" s="67"/>
      <c r="AL8" s="67"/>
      <c r="AM8" s="67"/>
      <c r="AN8" s="67"/>
      <c r="AO8" s="67"/>
      <c r="AP8" s="63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</row>
    <row r="9" spans="1:2409" s="65" customFormat="1" ht="30" customHeight="1" x14ac:dyDescent="0.25">
      <c r="A9" s="137"/>
      <c r="B9" s="229" t="s">
        <v>134</v>
      </c>
      <c r="C9" s="230"/>
      <c r="D9" s="147">
        <v>60</v>
      </c>
      <c r="E9" s="148"/>
      <c r="F9" s="147">
        <v>60</v>
      </c>
      <c r="G9" s="148"/>
      <c r="H9" s="147">
        <v>60</v>
      </c>
      <c r="I9" s="148"/>
      <c r="J9" s="146">
        <v>90</v>
      </c>
      <c r="K9" s="148"/>
      <c r="L9" s="146">
        <v>90</v>
      </c>
      <c r="M9" s="148"/>
      <c r="N9" s="149">
        <v>120</v>
      </c>
      <c r="O9" s="147">
        <v>45</v>
      </c>
      <c r="P9" s="149">
        <v>120</v>
      </c>
      <c r="Q9" s="149">
        <v>45</v>
      </c>
      <c r="R9" s="150">
        <v>180</v>
      </c>
      <c r="S9" s="147">
        <v>45</v>
      </c>
      <c r="T9" s="150">
        <v>180</v>
      </c>
      <c r="U9" s="148"/>
      <c r="V9" s="148"/>
      <c r="W9" s="223"/>
      <c r="X9" s="224"/>
      <c r="Y9" s="224"/>
      <c r="Z9" s="225"/>
      <c r="AA9" s="137"/>
      <c r="AJ9" s="73"/>
      <c r="AK9" s="73"/>
      <c r="AL9" s="67"/>
      <c r="AM9" s="67"/>
      <c r="AN9" s="67"/>
      <c r="AO9" s="67"/>
      <c r="AP9" s="63"/>
      <c r="AQ9" s="67"/>
      <c r="AR9" s="67"/>
      <c r="AS9" s="73"/>
      <c r="AT9" s="73"/>
      <c r="AU9" s="73"/>
      <c r="AV9" s="73"/>
      <c r="AW9" s="73"/>
      <c r="AX9" s="73"/>
      <c r="AY9" s="73"/>
      <c r="AZ9" s="73"/>
      <c r="BA9" s="73"/>
      <c r="BB9" s="73"/>
      <c r="BC9" s="73"/>
    </row>
    <row r="10" spans="1:2409" s="68" customFormat="1" ht="35.25" customHeight="1" x14ac:dyDescent="0.25">
      <c r="A10" s="140"/>
      <c r="B10" s="226" t="s">
        <v>127</v>
      </c>
      <c r="C10" s="226"/>
      <c r="D10" s="226"/>
      <c r="E10" s="226"/>
      <c r="F10" s="226"/>
      <c r="G10" s="226"/>
      <c r="H10" s="226"/>
      <c r="I10" s="140"/>
      <c r="J10" s="151"/>
      <c r="K10" s="140"/>
      <c r="L10" s="151"/>
      <c r="M10" s="140"/>
      <c r="N10" s="151"/>
      <c r="O10" s="140"/>
      <c r="P10" s="151"/>
      <c r="Q10" s="140"/>
      <c r="R10" s="151"/>
      <c r="S10" s="140"/>
      <c r="T10" s="151"/>
      <c r="U10" s="140"/>
      <c r="V10" s="140"/>
      <c r="W10" s="220"/>
      <c r="X10" s="221"/>
      <c r="Y10" s="221"/>
      <c r="Z10" s="222"/>
      <c r="AA10" s="140"/>
      <c r="AJ10" s="67"/>
      <c r="AK10" s="67"/>
      <c r="AL10" s="67"/>
      <c r="AM10" s="67"/>
      <c r="AN10" s="67"/>
      <c r="AO10" s="67"/>
      <c r="AP10" s="63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</row>
    <row r="11" spans="1:2409" s="69" customFormat="1" ht="7.5" customHeight="1" x14ac:dyDescent="0.4">
      <c r="A11" s="141"/>
      <c r="B11" s="227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8"/>
      <c r="N11" s="228"/>
      <c r="O11" s="228"/>
      <c r="P11" s="228"/>
      <c r="Q11" s="228"/>
      <c r="R11" s="228"/>
      <c r="S11" s="228"/>
      <c r="T11" s="228"/>
      <c r="U11" s="228"/>
      <c r="V11" s="228"/>
      <c r="W11" s="223"/>
      <c r="X11" s="224"/>
      <c r="Y11" s="224"/>
      <c r="Z11" s="225"/>
      <c r="AA11" s="141"/>
      <c r="AJ11" s="74"/>
      <c r="AK11" s="74"/>
      <c r="AL11" s="67"/>
      <c r="AM11" s="67"/>
      <c r="AN11" s="67"/>
      <c r="AO11" s="67"/>
      <c r="AP11" s="63"/>
      <c r="AQ11" s="67"/>
      <c r="AR11" s="67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IK11" s="63"/>
      <c r="CNQ11" s="68"/>
    </row>
    <row r="12" spans="1:2409" s="68" customFormat="1" ht="6" customHeight="1" thickBot="1" x14ac:dyDescent="0.3">
      <c r="A12" s="140"/>
      <c r="B12" s="140"/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40"/>
      <c r="N12" s="152"/>
      <c r="O12" s="140"/>
      <c r="P12" s="140"/>
      <c r="Q12" s="140"/>
      <c r="R12" s="140"/>
      <c r="S12" s="140"/>
      <c r="T12" s="140"/>
      <c r="U12" s="140"/>
      <c r="V12" s="140"/>
      <c r="W12" s="75"/>
      <c r="X12" s="76"/>
      <c r="Y12" s="76"/>
      <c r="Z12" s="77"/>
      <c r="AA12" s="140"/>
      <c r="AJ12" s="67"/>
      <c r="AK12" s="67"/>
      <c r="AL12" s="67"/>
      <c r="AM12" s="67"/>
      <c r="AN12" s="67"/>
      <c r="AO12" s="67"/>
      <c r="AP12" s="63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IK12" s="63"/>
    </row>
    <row r="13" spans="1:2409" ht="34.5" thickBot="1" x14ac:dyDescent="0.3">
      <c r="A13" s="140"/>
      <c r="B13" s="197" t="s">
        <v>196</v>
      </c>
      <c r="C13" s="198"/>
      <c r="D13" s="199"/>
      <c r="E13" s="136"/>
      <c r="F13" s="136"/>
      <c r="G13" s="136"/>
      <c r="H13" s="136"/>
      <c r="I13" s="136"/>
      <c r="J13" s="136"/>
      <c r="K13" s="136"/>
      <c r="L13" s="136"/>
      <c r="M13" s="136"/>
      <c r="N13" s="194" t="s">
        <v>184</v>
      </c>
      <c r="O13" s="195"/>
      <c r="P13" s="195"/>
      <c r="Q13" s="195"/>
      <c r="R13" s="195"/>
      <c r="S13" s="195"/>
      <c r="T13" s="196"/>
      <c r="U13" s="136"/>
      <c r="V13" s="140"/>
      <c r="W13" s="78"/>
      <c r="X13" s="79"/>
      <c r="Y13" s="79"/>
      <c r="Z13" s="80"/>
      <c r="AA13" s="136"/>
      <c r="AB13" s="63"/>
      <c r="AC13" s="63"/>
      <c r="AD13" s="63"/>
      <c r="AE13" s="63"/>
      <c r="AF13" s="63"/>
      <c r="AG13" s="63"/>
      <c r="AH13" s="63"/>
      <c r="AI13" s="63"/>
      <c r="AJ13" s="67"/>
      <c r="AK13" s="67"/>
      <c r="AL13" s="67"/>
      <c r="AM13" s="67"/>
      <c r="AN13" s="67"/>
      <c r="AO13" s="67"/>
      <c r="AP13" s="63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3"/>
      <c r="BE13" s="63"/>
      <c r="BF13" s="63"/>
      <c r="BG13" s="63"/>
      <c r="BH13" s="63"/>
      <c r="BI13" s="63"/>
      <c r="BJ13" s="63"/>
      <c r="BK13" s="63"/>
      <c r="BL13" s="63"/>
      <c r="BM13" s="63"/>
      <c r="BN13" s="63"/>
      <c r="BO13" s="63"/>
      <c r="BP13" s="63"/>
      <c r="BQ13" s="63"/>
      <c r="BR13" s="63"/>
      <c r="BS13" s="63"/>
      <c r="BT13" s="63"/>
      <c r="BU13" s="63"/>
      <c r="BV13" s="63"/>
      <c r="BW13" s="63"/>
      <c r="BX13" s="63"/>
      <c r="BY13" s="63"/>
      <c r="BZ13" s="63"/>
      <c r="CA13" s="63"/>
      <c r="CB13" s="63"/>
      <c r="CC13" s="63"/>
      <c r="CD13" s="63"/>
      <c r="CE13" s="63"/>
      <c r="CF13" s="63"/>
      <c r="CG13" s="63"/>
      <c r="CH13" s="63"/>
      <c r="CI13" s="63"/>
      <c r="CJ13" s="63"/>
      <c r="CK13" s="63"/>
      <c r="CL13" s="63"/>
      <c r="CM13" s="63"/>
      <c r="CN13" s="63"/>
      <c r="CO13" s="63"/>
      <c r="CP13" s="63"/>
      <c r="CQ13" s="63"/>
      <c r="CR13" s="63"/>
      <c r="CS13" s="63"/>
      <c r="CT13" s="63"/>
      <c r="CU13" s="63"/>
      <c r="CV13" s="63"/>
      <c r="CW13" s="63"/>
      <c r="CX13" s="63"/>
      <c r="CY13" s="63"/>
      <c r="CZ13" s="63"/>
      <c r="DA13" s="63"/>
      <c r="DB13" s="63"/>
      <c r="DC13" s="63"/>
      <c r="DD13" s="63"/>
      <c r="DE13" s="63"/>
      <c r="DF13" s="63"/>
      <c r="DG13" s="63"/>
      <c r="DH13" s="63"/>
      <c r="DI13" s="63"/>
      <c r="DJ13" s="63"/>
      <c r="DK13" s="63"/>
      <c r="DL13" s="63"/>
      <c r="DM13" s="63"/>
      <c r="DN13" s="63"/>
      <c r="DO13" s="63"/>
      <c r="DP13" s="63"/>
      <c r="DQ13" s="63"/>
      <c r="DR13" s="63"/>
      <c r="DS13" s="63"/>
      <c r="DT13" s="63"/>
      <c r="DU13" s="63"/>
      <c r="DV13" s="63"/>
      <c r="DW13" s="63"/>
      <c r="DX13" s="63"/>
      <c r="DY13" s="63"/>
      <c r="DZ13" s="63"/>
      <c r="EA13" s="63"/>
      <c r="EB13" s="63"/>
      <c r="EC13" s="63"/>
      <c r="ED13" s="63"/>
      <c r="EE13" s="63"/>
      <c r="EF13" s="63"/>
      <c r="EG13" s="63"/>
      <c r="EH13" s="63"/>
      <c r="EI13" s="63"/>
      <c r="EJ13" s="63"/>
      <c r="EK13" s="63"/>
      <c r="EL13" s="63"/>
      <c r="EM13" s="63"/>
      <c r="EN13" s="63"/>
      <c r="EO13" s="63"/>
      <c r="EP13" s="63"/>
      <c r="EQ13" s="63"/>
      <c r="ER13" s="63"/>
      <c r="ES13" s="63"/>
      <c r="ET13" s="63"/>
      <c r="EU13" s="63"/>
      <c r="EV13" s="63"/>
      <c r="EW13" s="63"/>
      <c r="EX13" s="63"/>
      <c r="EY13" s="63"/>
      <c r="EZ13" s="63"/>
      <c r="FA13" s="63"/>
      <c r="FB13" s="63"/>
      <c r="FC13" s="63"/>
      <c r="FD13" s="63"/>
      <c r="FE13" s="63"/>
      <c r="FF13" s="63"/>
      <c r="FG13" s="63"/>
      <c r="FH13" s="63"/>
      <c r="FI13" s="63"/>
      <c r="FJ13" s="63"/>
      <c r="FK13" s="63"/>
      <c r="FL13" s="63"/>
      <c r="FM13" s="63"/>
      <c r="FN13" s="63"/>
      <c r="FO13" s="63"/>
      <c r="FP13" s="63"/>
      <c r="FQ13" s="63"/>
      <c r="FR13" s="63"/>
      <c r="FS13" s="63"/>
      <c r="FT13" s="63"/>
      <c r="FU13" s="63"/>
      <c r="FV13" s="63"/>
      <c r="FW13" s="63"/>
      <c r="FX13" s="63"/>
      <c r="FY13" s="63"/>
      <c r="FZ13" s="63"/>
      <c r="GA13" s="63"/>
      <c r="GB13" s="63"/>
      <c r="GC13" s="63"/>
      <c r="GD13" s="63"/>
      <c r="GE13" s="63"/>
      <c r="GF13" s="63"/>
      <c r="GG13" s="63"/>
      <c r="GH13" s="63"/>
      <c r="GI13" s="63"/>
      <c r="GJ13" s="63"/>
      <c r="GK13" s="63"/>
      <c r="GL13" s="63"/>
      <c r="GM13" s="63"/>
      <c r="GN13" s="63"/>
      <c r="GO13" s="63"/>
      <c r="GP13" s="63"/>
      <c r="GQ13" s="63"/>
      <c r="GR13" s="63"/>
      <c r="GS13" s="63"/>
      <c r="GT13" s="63"/>
      <c r="GU13" s="63"/>
      <c r="GV13" s="63"/>
      <c r="GW13" s="63"/>
      <c r="GX13" s="63"/>
      <c r="GY13" s="63"/>
      <c r="GZ13" s="63"/>
      <c r="HA13" s="63"/>
      <c r="HB13" s="63"/>
      <c r="HC13" s="63"/>
      <c r="HD13" s="63"/>
      <c r="HE13" s="63"/>
      <c r="HF13" s="63"/>
      <c r="HG13" s="63"/>
      <c r="HH13" s="63"/>
      <c r="HI13" s="63"/>
      <c r="HJ13" s="63"/>
      <c r="HK13" s="63"/>
      <c r="HL13" s="63"/>
      <c r="HM13" s="63"/>
      <c r="HN13" s="63"/>
      <c r="HO13" s="63"/>
      <c r="HP13" s="63"/>
      <c r="HQ13" s="63"/>
      <c r="HR13" s="63"/>
      <c r="HS13" s="63"/>
      <c r="HT13" s="63"/>
      <c r="HU13" s="63"/>
      <c r="HV13" s="63"/>
      <c r="HW13" s="63"/>
      <c r="HX13" s="63"/>
      <c r="HY13" s="63"/>
      <c r="HZ13" s="63"/>
      <c r="IA13" s="63"/>
      <c r="IB13" s="63"/>
      <c r="IC13" s="63"/>
      <c r="ID13" s="63"/>
      <c r="IE13" s="63"/>
      <c r="IF13" s="63"/>
      <c r="IG13" s="63"/>
      <c r="IH13" s="63"/>
      <c r="II13" s="63"/>
      <c r="IJ13" s="63"/>
      <c r="IK13" s="63"/>
      <c r="IL13" s="63"/>
      <c r="IM13" s="63"/>
      <c r="IN13" s="63"/>
      <c r="IO13" s="63"/>
      <c r="IP13" s="63"/>
      <c r="IQ13" s="63"/>
      <c r="IR13" s="63"/>
      <c r="IS13" s="63"/>
      <c r="IT13" s="63"/>
      <c r="IU13" s="63"/>
      <c r="IV13" s="63"/>
      <c r="IW13" s="63"/>
      <c r="IX13" s="63"/>
      <c r="IY13" s="63"/>
      <c r="IZ13" s="63"/>
      <c r="JA13" s="63"/>
      <c r="JB13" s="63"/>
      <c r="JC13" s="63"/>
      <c r="JD13" s="63"/>
      <c r="JE13" s="63"/>
      <c r="JF13" s="63"/>
      <c r="JG13" s="63"/>
      <c r="JH13" s="63"/>
      <c r="JI13" s="63"/>
      <c r="JJ13" s="63"/>
      <c r="JK13" s="63"/>
      <c r="JL13" s="63"/>
      <c r="JM13" s="63"/>
      <c r="JN13" s="63"/>
      <c r="JO13" s="63"/>
      <c r="JP13" s="63"/>
      <c r="JQ13" s="63"/>
      <c r="JR13" s="63"/>
      <c r="JS13" s="63"/>
      <c r="JT13" s="63"/>
      <c r="JU13" s="63"/>
      <c r="JV13" s="63"/>
      <c r="JW13" s="63"/>
      <c r="JX13" s="63"/>
      <c r="JY13" s="63"/>
      <c r="JZ13" s="63"/>
      <c r="KA13" s="63"/>
      <c r="KB13" s="63"/>
      <c r="KC13" s="63"/>
      <c r="KD13" s="63"/>
      <c r="KE13" s="63"/>
      <c r="KF13" s="63"/>
      <c r="KG13" s="63"/>
      <c r="KH13" s="63"/>
      <c r="KI13" s="63"/>
      <c r="KJ13" s="63"/>
      <c r="KK13" s="63"/>
      <c r="KL13" s="63"/>
      <c r="KM13" s="63"/>
      <c r="KN13" s="63"/>
      <c r="KO13" s="63"/>
      <c r="KP13" s="63"/>
      <c r="KQ13" s="63"/>
      <c r="KR13" s="63"/>
      <c r="KS13" s="63"/>
      <c r="KT13" s="63"/>
      <c r="KU13" s="63"/>
      <c r="KV13" s="63"/>
      <c r="KW13" s="63"/>
      <c r="KX13" s="63"/>
      <c r="KY13" s="63"/>
      <c r="KZ13" s="63"/>
      <c r="LA13" s="63"/>
      <c r="LB13" s="63"/>
      <c r="LC13" s="63"/>
      <c r="LD13" s="63"/>
      <c r="LE13" s="63"/>
      <c r="LF13" s="63"/>
      <c r="LG13" s="63"/>
      <c r="LH13" s="63"/>
      <c r="LI13" s="63"/>
      <c r="LJ13" s="63"/>
      <c r="LK13" s="63"/>
      <c r="LL13" s="63"/>
      <c r="LM13" s="63"/>
      <c r="LN13" s="63"/>
      <c r="LO13" s="63"/>
      <c r="LP13" s="63"/>
      <c r="LQ13" s="63"/>
      <c r="LR13" s="63"/>
      <c r="LS13" s="63"/>
      <c r="LT13" s="63"/>
      <c r="LU13" s="63"/>
      <c r="LV13" s="63"/>
      <c r="LW13" s="63"/>
      <c r="LX13" s="63"/>
      <c r="LY13" s="63"/>
      <c r="LZ13" s="63"/>
      <c r="MA13" s="63"/>
      <c r="MB13" s="63"/>
      <c r="MC13" s="63"/>
      <c r="MD13" s="63"/>
      <c r="ME13" s="63"/>
      <c r="MF13" s="63"/>
      <c r="MG13" s="63"/>
      <c r="MH13" s="63"/>
      <c r="MI13" s="63"/>
      <c r="MJ13" s="63"/>
      <c r="MK13" s="63"/>
      <c r="ML13" s="63"/>
      <c r="MM13" s="63"/>
      <c r="MN13" s="63"/>
      <c r="MO13" s="63"/>
      <c r="MP13" s="63"/>
      <c r="MQ13" s="63"/>
      <c r="MR13" s="63"/>
      <c r="MS13" s="63"/>
      <c r="MT13" s="63"/>
      <c r="MU13" s="63"/>
      <c r="MV13" s="63"/>
      <c r="MW13" s="63"/>
      <c r="MX13" s="63"/>
      <c r="MY13" s="63"/>
      <c r="MZ13" s="63"/>
      <c r="NA13" s="63"/>
      <c r="NB13" s="63"/>
      <c r="NC13" s="63"/>
      <c r="ND13" s="63"/>
      <c r="NE13" s="63"/>
      <c r="NF13" s="63"/>
      <c r="NG13" s="63"/>
      <c r="NH13" s="63"/>
      <c r="NI13" s="63"/>
      <c r="NJ13" s="63"/>
      <c r="NK13" s="63"/>
      <c r="NL13" s="63"/>
      <c r="NM13" s="63"/>
      <c r="NN13" s="63"/>
      <c r="NO13" s="63"/>
      <c r="NP13" s="63"/>
      <c r="NQ13" s="63"/>
      <c r="NR13" s="63"/>
      <c r="NS13" s="63"/>
      <c r="NT13" s="63"/>
      <c r="NU13" s="63"/>
      <c r="NV13" s="63"/>
      <c r="NW13" s="63"/>
      <c r="NX13" s="63"/>
      <c r="NY13" s="63"/>
      <c r="NZ13" s="63"/>
      <c r="OA13" s="63"/>
      <c r="OB13" s="63"/>
      <c r="OC13" s="63"/>
      <c r="OD13" s="63"/>
      <c r="OE13" s="63"/>
      <c r="OF13" s="63"/>
      <c r="OG13" s="63"/>
      <c r="OH13" s="63"/>
      <c r="OI13" s="63"/>
      <c r="OJ13" s="63"/>
      <c r="OK13" s="63"/>
      <c r="OL13" s="63"/>
      <c r="OM13" s="63"/>
      <c r="ON13" s="63"/>
      <c r="OO13" s="63"/>
      <c r="OP13" s="63"/>
      <c r="OQ13" s="63"/>
      <c r="OR13" s="63"/>
      <c r="OS13" s="63"/>
      <c r="OT13" s="63"/>
      <c r="OU13" s="63"/>
      <c r="OV13" s="63"/>
      <c r="OW13" s="63"/>
      <c r="OX13" s="63"/>
      <c r="OY13" s="63"/>
      <c r="OZ13" s="63"/>
      <c r="PA13" s="63"/>
      <c r="PB13" s="63"/>
      <c r="PC13" s="63"/>
      <c r="PD13" s="63"/>
      <c r="PE13" s="63"/>
      <c r="PF13" s="63"/>
      <c r="PG13" s="63"/>
      <c r="PH13" s="63"/>
      <c r="PI13" s="63"/>
      <c r="PJ13" s="63"/>
      <c r="PK13" s="63"/>
      <c r="PL13" s="63"/>
      <c r="PM13" s="63"/>
      <c r="PN13" s="63"/>
      <c r="PO13" s="63"/>
      <c r="PP13" s="63"/>
      <c r="PQ13" s="63"/>
      <c r="PR13" s="63"/>
      <c r="PS13" s="63"/>
      <c r="PT13" s="63"/>
      <c r="PU13" s="63"/>
      <c r="PV13" s="63"/>
      <c r="PW13" s="63"/>
      <c r="PX13" s="63"/>
      <c r="PY13" s="63"/>
      <c r="PZ13" s="63"/>
      <c r="QA13" s="63"/>
      <c r="QB13" s="63"/>
      <c r="QC13" s="63"/>
      <c r="QD13" s="63"/>
      <c r="QE13" s="63"/>
      <c r="QF13" s="63"/>
      <c r="QG13" s="63"/>
      <c r="QH13" s="63"/>
      <c r="QI13" s="63"/>
      <c r="QJ13" s="63"/>
      <c r="QK13" s="63"/>
      <c r="QL13" s="63"/>
      <c r="QM13" s="63"/>
      <c r="QN13" s="63"/>
      <c r="QO13" s="63"/>
      <c r="QP13" s="63"/>
      <c r="QQ13" s="63"/>
      <c r="QR13" s="63"/>
      <c r="QS13" s="63"/>
      <c r="QT13" s="63"/>
      <c r="QU13" s="63"/>
      <c r="QV13" s="63"/>
      <c r="QW13" s="63"/>
      <c r="QX13" s="63"/>
      <c r="QY13" s="63"/>
      <c r="QZ13" s="63"/>
      <c r="RA13" s="63"/>
      <c r="RB13" s="63"/>
      <c r="RC13" s="63"/>
      <c r="RD13" s="63"/>
      <c r="RE13" s="63"/>
      <c r="RF13" s="63"/>
      <c r="RG13" s="63"/>
      <c r="RH13" s="63"/>
      <c r="RI13" s="63"/>
      <c r="RJ13" s="63"/>
      <c r="RK13" s="63"/>
      <c r="RL13" s="63"/>
      <c r="RM13" s="63"/>
      <c r="RN13" s="63"/>
      <c r="RO13" s="63"/>
      <c r="RP13" s="63"/>
      <c r="RQ13" s="63"/>
      <c r="RR13" s="63"/>
      <c r="RS13" s="63"/>
      <c r="RT13" s="63"/>
      <c r="RU13" s="63"/>
      <c r="RV13" s="63"/>
      <c r="RW13" s="63"/>
      <c r="RX13" s="63"/>
      <c r="RY13" s="63"/>
      <c r="RZ13" s="63"/>
      <c r="SA13" s="63"/>
      <c r="SB13" s="63"/>
      <c r="SC13" s="63"/>
      <c r="SD13" s="63"/>
      <c r="SE13" s="63"/>
      <c r="SF13" s="63"/>
      <c r="SG13" s="63"/>
      <c r="SH13" s="63"/>
      <c r="SI13" s="63"/>
      <c r="SJ13" s="63"/>
      <c r="SK13" s="63"/>
      <c r="SL13" s="63"/>
      <c r="SM13" s="63"/>
      <c r="SN13" s="63"/>
      <c r="SO13" s="63"/>
      <c r="SP13" s="63"/>
      <c r="SQ13" s="63"/>
      <c r="SR13" s="63"/>
      <c r="SS13" s="63"/>
      <c r="ST13" s="63"/>
      <c r="SU13" s="63"/>
      <c r="SV13" s="63"/>
      <c r="SW13" s="63"/>
      <c r="SX13" s="63"/>
      <c r="SY13" s="63"/>
      <c r="SZ13" s="63"/>
      <c r="TA13" s="63"/>
      <c r="TB13" s="63"/>
      <c r="TC13" s="63"/>
      <c r="TD13" s="63"/>
      <c r="TE13" s="63"/>
      <c r="TF13" s="63"/>
      <c r="TG13" s="63"/>
      <c r="TH13" s="63"/>
      <c r="TI13" s="63"/>
      <c r="TJ13" s="63"/>
      <c r="TK13" s="63"/>
      <c r="TL13" s="63"/>
      <c r="TM13" s="63"/>
      <c r="TN13" s="63"/>
      <c r="TO13" s="63"/>
      <c r="TP13" s="63"/>
      <c r="TQ13" s="63"/>
      <c r="TR13" s="63"/>
      <c r="TS13" s="63"/>
      <c r="TT13" s="63"/>
      <c r="TU13" s="63"/>
      <c r="TV13" s="63"/>
      <c r="TW13" s="63"/>
      <c r="TX13" s="63"/>
      <c r="TY13" s="63"/>
      <c r="TZ13" s="63"/>
      <c r="UA13" s="63"/>
      <c r="UB13" s="63"/>
      <c r="UC13" s="63"/>
      <c r="UD13" s="63"/>
      <c r="UE13" s="63"/>
      <c r="UF13" s="63"/>
      <c r="UG13" s="63"/>
      <c r="UH13" s="63"/>
      <c r="UI13" s="63"/>
      <c r="UJ13" s="63"/>
      <c r="UK13" s="63"/>
      <c r="UL13" s="63"/>
      <c r="UM13" s="63"/>
      <c r="UN13" s="63"/>
      <c r="UO13" s="63"/>
      <c r="UP13" s="63"/>
      <c r="UQ13" s="63"/>
      <c r="UR13" s="63"/>
      <c r="US13" s="63"/>
      <c r="UT13" s="63"/>
      <c r="UU13" s="63"/>
      <c r="UV13" s="63"/>
      <c r="UW13" s="63"/>
      <c r="UX13" s="63"/>
      <c r="UY13" s="63"/>
      <c r="UZ13" s="63"/>
      <c r="VA13" s="63"/>
      <c r="VB13" s="63"/>
      <c r="VC13" s="63"/>
      <c r="VD13" s="63"/>
      <c r="VE13" s="63"/>
      <c r="VF13" s="63"/>
      <c r="VG13" s="63"/>
      <c r="VH13" s="63"/>
      <c r="VI13" s="63"/>
      <c r="VJ13" s="63"/>
      <c r="VK13" s="63"/>
      <c r="VL13" s="63"/>
      <c r="VM13" s="63"/>
      <c r="VN13" s="63"/>
      <c r="VO13" s="63"/>
      <c r="VP13" s="63"/>
      <c r="VQ13" s="63"/>
      <c r="VR13" s="63"/>
      <c r="VS13" s="63"/>
      <c r="VT13" s="63"/>
      <c r="VU13" s="63"/>
      <c r="VV13" s="63"/>
      <c r="VW13" s="63"/>
      <c r="VX13" s="63"/>
      <c r="VY13" s="63"/>
      <c r="VZ13" s="63"/>
      <c r="WA13" s="63"/>
      <c r="WB13" s="63"/>
      <c r="WC13" s="63"/>
      <c r="WD13" s="63"/>
      <c r="WE13" s="63"/>
      <c r="WF13" s="63"/>
      <c r="WG13" s="63"/>
      <c r="WH13" s="63"/>
      <c r="WI13" s="63"/>
      <c r="WJ13" s="63"/>
      <c r="WK13" s="63"/>
      <c r="WL13" s="63"/>
      <c r="WM13" s="63"/>
      <c r="WN13" s="63"/>
      <c r="WO13" s="63"/>
      <c r="WP13" s="63"/>
      <c r="WQ13" s="63"/>
      <c r="WR13" s="63"/>
      <c r="WS13" s="63"/>
      <c r="WT13" s="63"/>
      <c r="WU13" s="63"/>
      <c r="WV13" s="63"/>
      <c r="WW13" s="63"/>
      <c r="WX13" s="63"/>
      <c r="WY13" s="63"/>
      <c r="WZ13" s="63"/>
      <c r="XA13" s="63"/>
      <c r="XB13" s="63"/>
      <c r="XC13" s="63"/>
      <c r="XD13" s="63"/>
      <c r="XE13" s="63"/>
      <c r="XF13" s="63"/>
      <c r="XG13" s="63"/>
      <c r="XH13" s="63"/>
      <c r="XI13" s="63"/>
      <c r="XJ13" s="63"/>
      <c r="XK13" s="63"/>
      <c r="XL13" s="63"/>
      <c r="XM13" s="63"/>
      <c r="XN13" s="63"/>
      <c r="XO13" s="63"/>
      <c r="XP13" s="63"/>
      <c r="XQ13" s="63"/>
      <c r="XR13" s="63"/>
      <c r="XS13" s="63"/>
      <c r="XT13" s="63"/>
      <c r="XU13" s="63"/>
      <c r="XV13" s="63"/>
      <c r="XW13" s="63"/>
      <c r="XX13" s="63"/>
      <c r="XY13" s="63"/>
      <c r="XZ13" s="63"/>
      <c r="YA13" s="63"/>
      <c r="YB13" s="63"/>
      <c r="YC13" s="63"/>
      <c r="YD13" s="63"/>
      <c r="YE13" s="63"/>
      <c r="YF13" s="63"/>
      <c r="YG13" s="63"/>
      <c r="YH13" s="63"/>
      <c r="YI13" s="63"/>
      <c r="YJ13" s="63"/>
      <c r="YK13" s="63"/>
      <c r="YL13" s="63"/>
      <c r="YM13" s="63"/>
      <c r="YN13" s="63"/>
      <c r="YO13" s="63"/>
      <c r="YP13" s="63"/>
      <c r="YQ13" s="63"/>
      <c r="YR13" s="63"/>
      <c r="YS13" s="63"/>
      <c r="YT13" s="63"/>
      <c r="YU13" s="63"/>
      <c r="YV13" s="63"/>
      <c r="YW13" s="63"/>
      <c r="YX13" s="63"/>
      <c r="YY13" s="63"/>
      <c r="YZ13" s="63"/>
      <c r="ZA13" s="63"/>
      <c r="ZB13" s="63"/>
      <c r="ZC13" s="63"/>
      <c r="ZD13" s="63"/>
      <c r="ZE13" s="63"/>
      <c r="ZF13" s="63"/>
      <c r="ZG13" s="63"/>
      <c r="ZH13" s="63"/>
      <c r="ZI13" s="63"/>
      <c r="ZJ13" s="63"/>
      <c r="ZK13" s="63"/>
      <c r="ZL13" s="63"/>
      <c r="ZM13" s="63"/>
      <c r="ZN13" s="63"/>
      <c r="ZO13" s="63"/>
      <c r="ZP13" s="63"/>
      <c r="ZQ13" s="63"/>
      <c r="ZR13" s="63"/>
      <c r="ZS13" s="63"/>
      <c r="ZT13" s="63"/>
      <c r="ZU13" s="63"/>
      <c r="ZV13" s="63"/>
      <c r="ZW13" s="63"/>
      <c r="ZX13" s="63"/>
      <c r="ZY13" s="63"/>
      <c r="ZZ13" s="63"/>
      <c r="AAA13" s="63"/>
      <c r="AAB13" s="63"/>
      <c r="AAC13" s="63"/>
      <c r="AAD13" s="63"/>
      <c r="AAE13" s="63"/>
      <c r="AAF13" s="63"/>
      <c r="AAG13" s="63"/>
      <c r="AAH13" s="63"/>
      <c r="AAI13" s="63"/>
      <c r="AAJ13" s="63"/>
      <c r="AAK13" s="63"/>
      <c r="AAL13" s="63"/>
      <c r="AAM13" s="63"/>
      <c r="AAN13" s="63"/>
      <c r="AAO13" s="63"/>
      <c r="AAP13" s="63"/>
      <c r="AAQ13" s="63"/>
      <c r="AAR13" s="63"/>
      <c r="AAS13" s="63"/>
      <c r="AAT13" s="63"/>
      <c r="AAU13" s="63"/>
      <c r="AAV13" s="63"/>
      <c r="AAW13" s="63"/>
      <c r="AAX13" s="63"/>
      <c r="AAY13" s="63"/>
      <c r="AAZ13" s="63"/>
      <c r="ABA13" s="63"/>
      <c r="ABB13" s="63"/>
      <c r="ABC13" s="63"/>
      <c r="ABD13" s="63"/>
      <c r="ABE13" s="63"/>
      <c r="ABF13" s="63"/>
      <c r="ABG13" s="63"/>
      <c r="ABH13" s="63"/>
      <c r="ABI13" s="63"/>
      <c r="ABJ13" s="63"/>
      <c r="ABK13" s="63"/>
      <c r="ABL13" s="63"/>
      <c r="ABM13" s="63"/>
      <c r="ABN13" s="63"/>
      <c r="ABO13" s="63"/>
      <c r="ABP13" s="63"/>
      <c r="ABQ13" s="63"/>
      <c r="ABR13" s="63"/>
      <c r="ABS13" s="63"/>
      <c r="ABT13" s="63"/>
      <c r="ABU13" s="63"/>
      <c r="ABV13" s="63"/>
      <c r="ABW13" s="63"/>
      <c r="ABX13" s="63"/>
      <c r="ABY13" s="63"/>
      <c r="ABZ13" s="63"/>
      <c r="ACA13" s="63"/>
      <c r="ACB13" s="63"/>
      <c r="ACC13" s="63"/>
      <c r="ACD13" s="63"/>
      <c r="ACE13" s="63"/>
      <c r="ACF13" s="63"/>
      <c r="ACG13" s="63"/>
      <c r="ACH13" s="63"/>
      <c r="ACI13" s="63"/>
      <c r="ACJ13" s="63"/>
      <c r="ACK13" s="63"/>
      <c r="ACL13" s="63"/>
      <c r="ACM13" s="63"/>
      <c r="ACN13" s="63"/>
      <c r="ACO13" s="63"/>
      <c r="ACP13" s="63"/>
      <c r="ACQ13" s="63"/>
      <c r="ACR13" s="63"/>
      <c r="ACS13" s="63"/>
      <c r="ACT13" s="63"/>
      <c r="ACU13" s="63"/>
      <c r="ACV13" s="63"/>
      <c r="ACW13" s="63"/>
      <c r="ACX13" s="63"/>
      <c r="ACY13" s="63"/>
      <c r="ACZ13" s="63"/>
      <c r="ADA13" s="63"/>
      <c r="ADB13" s="63"/>
      <c r="ADC13" s="63"/>
      <c r="ADD13" s="63"/>
      <c r="ADE13" s="63"/>
      <c r="ADF13" s="63"/>
      <c r="ADG13" s="63"/>
      <c r="ADH13" s="63"/>
      <c r="ADI13" s="63"/>
      <c r="ADJ13" s="63"/>
      <c r="ADK13" s="63"/>
      <c r="ADL13" s="63"/>
      <c r="ADM13" s="63"/>
      <c r="ADN13" s="63"/>
      <c r="ADO13" s="63"/>
      <c r="ADP13" s="63"/>
      <c r="ADQ13" s="63"/>
      <c r="ADR13" s="63"/>
      <c r="ADS13" s="63"/>
      <c r="ADT13" s="63"/>
      <c r="ADU13" s="63"/>
      <c r="ADV13" s="63"/>
      <c r="ADW13" s="63"/>
      <c r="ADX13" s="63"/>
      <c r="ADY13" s="63"/>
      <c r="ADZ13" s="63"/>
      <c r="AEA13" s="63"/>
      <c r="AEB13" s="63"/>
      <c r="AEC13" s="63"/>
      <c r="AED13" s="63"/>
      <c r="AEE13" s="63"/>
      <c r="AEF13" s="63"/>
      <c r="AEG13" s="63"/>
      <c r="AEH13" s="63"/>
      <c r="AEI13" s="63"/>
      <c r="AEJ13" s="63"/>
      <c r="AEK13" s="63"/>
      <c r="AEL13" s="63"/>
      <c r="AEM13" s="63"/>
      <c r="AEN13" s="63"/>
      <c r="AEO13" s="63"/>
      <c r="AEP13" s="63"/>
      <c r="AEQ13" s="63"/>
      <c r="AER13" s="63"/>
      <c r="AES13" s="63"/>
      <c r="AET13" s="63"/>
      <c r="AEU13" s="63"/>
      <c r="AEV13" s="63"/>
      <c r="AEW13" s="63"/>
      <c r="AEX13" s="63"/>
      <c r="AEY13" s="63"/>
      <c r="AEZ13" s="63"/>
      <c r="AFA13" s="63"/>
      <c r="AFB13" s="63"/>
      <c r="AFC13" s="63"/>
      <c r="AFD13" s="63"/>
      <c r="AFE13" s="63"/>
      <c r="AFF13" s="63"/>
      <c r="AFG13" s="63"/>
      <c r="AFH13" s="63"/>
      <c r="AFI13" s="63"/>
      <c r="AFJ13" s="63"/>
      <c r="AFK13" s="63"/>
      <c r="AFL13" s="63"/>
      <c r="AFM13" s="63"/>
      <c r="AFN13" s="63"/>
      <c r="AFO13" s="63"/>
      <c r="AFP13" s="63"/>
      <c r="AFQ13" s="63"/>
      <c r="AFR13" s="63"/>
      <c r="AFS13" s="63"/>
      <c r="AFT13" s="63"/>
      <c r="AFU13" s="63"/>
      <c r="AFV13" s="63"/>
      <c r="AFW13" s="63"/>
      <c r="AFX13" s="63"/>
      <c r="AFY13" s="63"/>
      <c r="AFZ13" s="63"/>
      <c r="AGA13" s="63"/>
      <c r="AGB13" s="63"/>
      <c r="AGC13" s="63"/>
      <c r="AGD13" s="63"/>
      <c r="AGE13" s="63"/>
      <c r="AGF13" s="63"/>
      <c r="AGG13" s="63"/>
      <c r="AGH13" s="63"/>
      <c r="AGI13" s="63"/>
      <c r="AGJ13" s="63"/>
      <c r="AGK13" s="63"/>
      <c r="AGL13" s="63"/>
      <c r="AGM13" s="63"/>
      <c r="AGN13" s="63"/>
      <c r="AGO13" s="63"/>
      <c r="AGP13" s="63"/>
      <c r="AGQ13" s="63"/>
      <c r="AGR13" s="63"/>
      <c r="AGS13" s="63"/>
      <c r="AGT13" s="63"/>
      <c r="AGU13" s="63"/>
      <c r="AGV13" s="63"/>
      <c r="AGW13" s="63"/>
      <c r="AGX13" s="63"/>
      <c r="AGY13" s="63"/>
      <c r="AGZ13" s="63"/>
      <c r="AHA13" s="63"/>
      <c r="AHB13" s="63"/>
      <c r="AHC13" s="63"/>
      <c r="AHD13" s="63"/>
      <c r="AHE13" s="63"/>
      <c r="AHF13" s="63"/>
      <c r="AHG13" s="63"/>
      <c r="AHH13" s="63"/>
      <c r="AHI13" s="63"/>
      <c r="AHJ13" s="63"/>
      <c r="AHK13" s="63"/>
      <c r="AHL13" s="63"/>
      <c r="AHM13" s="63"/>
      <c r="AHN13" s="63"/>
      <c r="AHO13" s="63"/>
      <c r="AHP13" s="63"/>
      <c r="AHQ13" s="63"/>
      <c r="AHR13" s="63"/>
      <c r="AHS13" s="63"/>
      <c r="AHT13" s="63"/>
      <c r="AHU13" s="63"/>
      <c r="AHV13" s="63"/>
      <c r="AHW13" s="63"/>
      <c r="AHX13" s="63"/>
      <c r="AHY13" s="63"/>
      <c r="AHZ13" s="63"/>
      <c r="AIA13" s="63"/>
      <c r="AIB13" s="63"/>
      <c r="AIC13" s="63"/>
      <c r="AID13" s="63"/>
      <c r="AIE13" s="63"/>
      <c r="AIF13" s="63"/>
      <c r="AIG13" s="63"/>
      <c r="AIH13" s="63"/>
      <c r="AII13" s="63"/>
      <c r="AIJ13" s="63"/>
      <c r="AIK13" s="63"/>
      <c r="AIL13" s="63"/>
      <c r="AIM13" s="63"/>
      <c r="AIN13" s="63"/>
      <c r="AIO13" s="63"/>
      <c r="AIP13" s="63"/>
      <c r="AIQ13" s="63"/>
      <c r="AIR13" s="63"/>
      <c r="AIS13" s="63"/>
      <c r="AIT13" s="63"/>
      <c r="AIU13" s="63"/>
      <c r="AIV13" s="63"/>
      <c r="AIW13" s="63"/>
      <c r="AIX13" s="63"/>
      <c r="AIY13" s="63"/>
      <c r="AIZ13" s="63"/>
      <c r="AJA13" s="63"/>
      <c r="AJB13" s="63"/>
      <c r="AJC13" s="63"/>
      <c r="AJD13" s="63"/>
      <c r="AJE13" s="63"/>
      <c r="AJF13" s="63"/>
      <c r="AJG13" s="63"/>
      <c r="AJH13" s="63"/>
      <c r="AJI13" s="63"/>
      <c r="AJJ13" s="63"/>
      <c r="AJK13" s="63"/>
      <c r="AJL13" s="63"/>
      <c r="AJM13" s="63"/>
      <c r="AJN13" s="63"/>
      <c r="AJO13" s="63"/>
      <c r="AJP13" s="63"/>
      <c r="AJQ13" s="63"/>
      <c r="AJR13" s="63"/>
      <c r="AJS13" s="63"/>
      <c r="AJT13" s="63"/>
      <c r="AJU13" s="63"/>
      <c r="AJV13" s="63"/>
      <c r="AJW13" s="63"/>
      <c r="AJX13" s="63"/>
      <c r="AJY13" s="63"/>
      <c r="AJZ13" s="63"/>
      <c r="AKA13" s="63"/>
      <c r="AKB13" s="63"/>
      <c r="AKC13" s="63"/>
      <c r="AKD13" s="63"/>
      <c r="AKE13" s="63"/>
      <c r="AKF13" s="63"/>
      <c r="AKG13" s="63"/>
      <c r="AKH13" s="63"/>
      <c r="AKI13" s="63"/>
      <c r="AKJ13" s="63"/>
      <c r="AKK13" s="63"/>
      <c r="AKL13" s="63"/>
      <c r="AKM13" s="63"/>
      <c r="AKN13" s="63"/>
      <c r="AKO13" s="63"/>
      <c r="AKP13" s="63"/>
      <c r="AKQ13" s="63"/>
      <c r="AKR13" s="63"/>
      <c r="AKS13" s="63"/>
      <c r="AKT13" s="63"/>
      <c r="AKU13" s="63"/>
      <c r="AKV13" s="63"/>
      <c r="AKW13" s="63"/>
      <c r="AKX13" s="63"/>
      <c r="AKY13" s="63"/>
      <c r="AKZ13" s="63"/>
      <c r="ALA13" s="63"/>
      <c r="ALB13" s="63"/>
      <c r="ALC13" s="63"/>
      <c r="ALD13" s="63"/>
      <c r="ALE13" s="63"/>
      <c r="ALF13" s="63"/>
      <c r="ALG13" s="63"/>
      <c r="ALH13" s="63"/>
      <c r="ALI13" s="63"/>
      <c r="ALJ13" s="63"/>
      <c r="ALK13" s="63"/>
      <c r="ALL13" s="63"/>
      <c r="ALM13" s="63"/>
      <c r="ALN13" s="63"/>
      <c r="ALO13" s="63"/>
      <c r="ALP13" s="63"/>
      <c r="ALQ13" s="63"/>
      <c r="ALR13" s="63"/>
      <c r="ALS13" s="63"/>
      <c r="ALT13" s="63"/>
      <c r="ALU13" s="63"/>
      <c r="ALV13" s="63"/>
      <c r="ALW13" s="63"/>
      <c r="ALX13" s="63"/>
      <c r="ALY13" s="63"/>
      <c r="ALZ13" s="63"/>
      <c r="AMA13" s="63"/>
      <c r="AMB13" s="63"/>
      <c r="AMC13" s="63"/>
      <c r="AMD13" s="63"/>
      <c r="AME13" s="63"/>
      <c r="AMF13" s="63"/>
      <c r="AMG13" s="63"/>
      <c r="AMH13" s="63"/>
      <c r="AMI13" s="63"/>
      <c r="AMJ13" s="63"/>
      <c r="AMK13" s="63"/>
      <c r="AML13" s="63"/>
      <c r="AMM13" s="63"/>
      <c r="AMN13" s="63"/>
      <c r="AMO13" s="63"/>
      <c r="AMP13" s="63"/>
      <c r="AMQ13" s="63"/>
      <c r="AMR13" s="63"/>
      <c r="AMS13" s="63"/>
      <c r="AMT13" s="63"/>
      <c r="AMU13" s="63"/>
      <c r="AMV13" s="63"/>
      <c r="AMW13" s="63"/>
      <c r="AMX13" s="63"/>
      <c r="AMY13" s="63"/>
      <c r="AMZ13" s="63"/>
      <c r="ANA13" s="63"/>
      <c r="ANB13" s="63"/>
      <c r="ANC13" s="63"/>
      <c r="AND13" s="63"/>
      <c r="ANE13" s="63"/>
      <c r="ANF13" s="63"/>
      <c r="ANG13" s="63"/>
      <c r="ANH13" s="63"/>
      <c r="ANI13" s="63"/>
      <c r="ANJ13" s="63"/>
      <c r="ANK13" s="63"/>
      <c r="ANL13" s="63"/>
      <c r="ANM13" s="63"/>
      <c r="ANN13" s="63"/>
      <c r="ANO13" s="63"/>
      <c r="ANP13" s="63"/>
      <c r="ANQ13" s="63"/>
      <c r="ANR13" s="63"/>
      <c r="ANS13" s="63"/>
      <c r="ANT13" s="63"/>
      <c r="ANU13" s="63"/>
      <c r="ANV13" s="63"/>
      <c r="ANW13" s="63"/>
      <c r="ANX13" s="63"/>
      <c r="ANY13" s="63"/>
      <c r="ANZ13" s="63"/>
      <c r="AOA13" s="63"/>
      <c r="AOB13" s="63"/>
      <c r="AOC13" s="63"/>
      <c r="AOD13" s="63"/>
      <c r="AOE13" s="63"/>
      <c r="AOF13" s="63"/>
      <c r="AOG13" s="63"/>
      <c r="AOH13" s="63"/>
      <c r="AOI13" s="63"/>
      <c r="AOJ13" s="63"/>
      <c r="AOK13" s="63"/>
      <c r="AOL13" s="63"/>
      <c r="AOM13" s="63"/>
      <c r="AON13" s="63"/>
      <c r="AOO13" s="63"/>
      <c r="AOP13" s="63"/>
      <c r="AOQ13" s="63"/>
      <c r="AOR13" s="63"/>
      <c r="AOS13" s="63"/>
      <c r="AOT13" s="63"/>
      <c r="AOU13" s="63"/>
      <c r="AOV13" s="63"/>
      <c r="AOW13" s="63"/>
      <c r="AOX13" s="63"/>
      <c r="AOY13" s="63"/>
      <c r="AOZ13" s="63"/>
      <c r="APA13" s="63"/>
      <c r="APB13" s="63"/>
      <c r="APC13" s="63"/>
      <c r="APD13" s="63"/>
      <c r="APE13" s="63"/>
      <c r="APF13" s="63"/>
      <c r="APG13" s="63"/>
      <c r="APH13" s="63"/>
      <c r="API13" s="63"/>
      <c r="APJ13" s="63"/>
      <c r="APK13" s="63"/>
      <c r="APL13" s="63"/>
      <c r="APM13" s="63"/>
      <c r="APN13" s="63"/>
      <c r="APO13" s="63"/>
      <c r="APP13" s="63"/>
      <c r="APQ13" s="63"/>
      <c r="APR13" s="63"/>
      <c r="APS13" s="63"/>
      <c r="APT13" s="63"/>
      <c r="APU13" s="63"/>
      <c r="APV13" s="63"/>
      <c r="APW13" s="63"/>
      <c r="APX13" s="63"/>
      <c r="APY13" s="63"/>
      <c r="APZ13" s="63"/>
      <c r="AQA13" s="63"/>
      <c r="AQB13" s="63"/>
      <c r="AQC13" s="63"/>
      <c r="AQD13" s="63"/>
      <c r="AQE13" s="63"/>
      <c r="AQF13" s="63"/>
      <c r="AQG13" s="63"/>
      <c r="AQH13" s="63"/>
      <c r="AQI13" s="63"/>
      <c r="AQJ13" s="63"/>
      <c r="AQK13" s="63"/>
      <c r="AQL13" s="63"/>
      <c r="AQM13" s="63"/>
      <c r="AQN13" s="63"/>
      <c r="AQO13" s="63"/>
      <c r="AQP13" s="63"/>
      <c r="AQQ13" s="63"/>
      <c r="AQR13" s="63"/>
      <c r="AQS13" s="63"/>
      <c r="AQT13" s="63"/>
      <c r="AQU13" s="63"/>
      <c r="AQV13" s="63"/>
      <c r="AQW13" s="63"/>
      <c r="AQX13" s="63"/>
      <c r="AQY13" s="63"/>
      <c r="AQZ13" s="63"/>
      <c r="ARA13" s="63"/>
      <c r="ARB13" s="63"/>
      <c r="ARC13" s="63"/>
      <c r="ARD13" s="63"/>
      <c r="ARE13" s="63"/>
      <c r="ARF13" s="63"/>
      <c r="ARG13" s="63"/>
      <c r="ARH13" s="63"/>
      <c r="ARI13" s="63"/>
      <c r="ARJ13" s="63"/>
      <c r="ARK13" s="63"/>
      <c r="ARL13" s="63"/>
      <c r="ARM13" s="63"/>
      <c r="ARN13" s="63"/>
      <c r="ARO13" s="63"/>
      <c r="ARP13" s="63"/>
      <c r="ARQ13" s="63"/>
      <c r="ARR13" s="63"/>
      <c r="ARS13" s="63"/>
      <c r="ART13" s="63"/>
      <c r="ARU13" s="63"/>
      <c r="ARV13" s="63"/>
      <c r="ARW13" s="63"/>
      <c r="ARX13" s="63"/>
      <c r="ARY13" s="63"/>
      <c r="ARZ13" s="63"/>
      <c r="ASA13" s="63"/>
      <c r="ASB13" s="63"/>
      <c r="ASC13" s="63"/>
      <c r="ASD13" s="63"/>
      <c r="ASE13" s="63"/>
      <c r="ASF13" s="63"/>
      <c r="ASG13" s="63"/>
      <c r="ASH13" s="63"/>
      <c r="ASI13" s="63"/>
      <c r="ASJ13" s="63"/>
      <c r="ASK13" s="63"/>
      <c r="ASL13" s="63"/>
      <c r="ASM13" s="63"/>
      <c r="ASN13" s="63"/>
      <c r="ASO13" s="63"/>
      <c r="ASP13" s="63"/>
      <c r="ASQ13" s="63"/>
      <c r="ASR13" s="63"/>
      <c r="ASS13" s="63"/>
      <c r="AST13" s="63"/>
      <c r="ASU13" s="63"/>
      <c r="ASV13" s="63"/>
      <c r="ASW13" s="63"/>
      <c r="ASX13" s="63"/>
      <c r="ASY13" s="63"/>
      <c r="ASZ13" s="63"/>
      <c r="ATA13" s="63"/>
      <c r="ATB13" s="63"/>
      <c r="ATC13" s="63"/>
      <c r="ATD13" s="63"/>
      <c r="ATE13" s="63"/>
      <c r="ATF13" s="63"/>
      <c r="ATG13" s="63"/>
      <c r="ATH13" s="63"/>
      <c r="ATI13" s="63"/>
      <c r="ATJ13" s="63"/>
      <c r="ATK13" s="63"/>
      <c r="ATL13" s="63"/>
      <c r="ATM13" s="63"/>
      <c r="ATN13" s="63"/>
      <c r="ATO13" s="63"/>
      <c r="ATP13" s="63"/>
      <c r="ATQ13" s="63"/>
      <c r="ATR13" s="63"/>
      <c r="ATS13" s="63"/>
      <c r="ATT13" s="63"/>
      <c r="ATU13" s="63"/>
      <c r="ATV13" s="63"/>
      <c r="ATW13" s="63"/>
      <c r="ATX13" s="63"/>
      <c r="ATY13" s="63"/>
      <c r="ATZ13" s="63"/>
      <c r="AUA13" s="63"/>
      <c r="AUB13" s="63"/>
      <c r="AUC13" s="63"/>
      <c r="AUD13" s="63"/>
      <c r="AUE13" s="63"/>
      <c r="AUF13" s="63"/>
      <c r="AUG13" s="63"/>
      <c r="AUH13" s="63"/>
      <c r="AUI13" s="63"/>
      <c r="AUJ13" s="63"/>
      <c r="AUK13" s="63"/>
      <c r="AUL13" s="63"/>
      <c r="AUM13" s="63"/>
      <c r="AUN13" s="63"/>
      <c r="AUO13" s="63"/>
      <c r="AUP13" s="63"/>
      <c r="AUQ13" s="63"/>
      <c r="AUR13" s="63"/>
      <c r="AUS13" s="63"/>
      <c r="AUT13" s="63"/>
      <c r="AUU13" s="63"/>
      <c r="AUV13" s="63"/>
      <c r="AUW13" s="63"/>
      <c r="AUX13" s="63"/>
      <c r="AUY13" s="63"/>
      <c r="AUZ13" s="63"/>
      <c r="AVA13" s="63"/>
      <c r="AVB13" s="63"/>
      <c r="AVC13" s="63"/>
      <c r="AVD13" s="63"/>
      <c r="AVE13" s="63"/>
      <c r="AVF13" s="63"/>
      <c r="AVG13" s="63"/>
      <c r="AVH13" s="63"/>
      <c r="AVI13" s="63"/>
      <c r="AVJ13" s="63"/>
      <c r="AVK13" s="63"/>
      <c r="AVL13" s="63"/>
      <c r="AVM13" s="63"/>
      <c r="AVN13" s="63"/>
      <c r="AVO13" s="63"/>
      <c r="AVP13" s="63"/>
      <c r="AVQ13" s="63"/>
      <c r="AVR13" s="63"/>
      <c r="AVS13" s="63"/>
      <c r="AVT13" s="63"/>
      <c r="AVU13" s="63"/>
      <c r="AVV13" s="63"/>
      <c r="AVW13" s="63"/>
      <c r="AVX13" s="63"/>
      <c r="AVY13" s="63"/>
      <c r="AVZ13" s="63"/>
      <c r="AWA13" s="63"/>
      <c r="AWB13" s="63"/>
      <c r="AWC13" s="63"/>
      <c r="AWD13" s="63"/>
      <c r="AWE13" s="63"/>
      <c r="AWF13" s="63"/>
      <c r="AWG13" s="63"/>
      <c r="AWH13" s="63"/>
      <c r="AWI13" s="63"/>
      <c r="AWJ13" s="63"/>
      <c r="AWK13" s="63"/>
      <c r="AWL13" s="63"/>
      <c r="AWM13" s="63"/>
      <c r="AWN13" s="63"/>
      <c r="AWO13" s="63"/>
      <c r="AWP13" s="63"/>
      <c r="AWQ13" s="63"/>
      <c r="AWR13" s="63"/>
      <c r="AWS13" s="63"/>
      <c r="AWT13" s="63"/>
      <c r="AWU13" s="63"/>
      <c r="AWV13" s="63"/>
      <c r="AWW13" s="63"/>
      <c r="AWX13" s="63"/>
      <c r="AWY13" s="63"/>
      <c r="AWZ13" s="63"/>
      <c r="AXA13" s="63"/>
      <c r="AXB13" s="63"/>
      <c r="AXC13" s="63"/>
      <c r="AXD13" s="63"/>
      <c r="AXE13" s="63"/>
      <c r="AXF13" s="63"/>
      <c r="AXG13" s="63"/>
      <c r="AXH13" s="63"/>
      <c r="AXI13" s="63"/>
      <c r="AXJ13" s="63"/>
      <c r="AXK13" s="63"/>
      <c r="AXL13" s="63"/>
      <c r="AXM13" s="63"/>
      <c r="AXN13" s="63"/>
      <c r="AXO13" s="63"/>
      <c r="AXP13" s="63"/>
      <c r="AXQ13" s="63"/>
      <c r="AXR13" s="63"/>
      <c r="AXS13" s="63"/>
      <c r="AXT13" s="63"/>
      <c r="AXU13" s="63"/>
      <c r="AXV13" s="63"/>
      <c r="AXW13" s="63"/>
      <c r="AXX13" s="63"/>
      <c r="AXY13" s="63"/>
      <c r="AXZ13" s="63"/>
      <c r="AYA13" s="63"/>
      <c r="AYB13" s="63"/>
      <c r="AYC13" s="63"/>
      <c r="AYD13" s="63"/>
      <c r="AYE13" s="63"/>
      <c r="AYF13" s="63"/>
      <c r="AYG13" s="63"/>
      <c r="AYH13" s="63"/>
      <c r="AYI13" s="63"/>
      <c r="AYJ13" s="63"/>
      <c r="AYK13" s="63"/>
      <c r="AYL13" s="63"/>
      <c r="AYM13" s="63"/>
      <c r="AYN13" s="63"/>
      <c r="AYO13" s="63"/>
      <c r="AYP13" s="63"/>
      <c r="AYQ13" s="63"/>
      <c r="AYR13" s="63"/>
      <c r="AYS13" s="63"/>
      <c r="AYT13" s="63"/>
      <c r="AYU13" s="63"/>
      <c r="AYV13" s="63"/>
      <c r="AYW13" s="63"/>
      <c r="AYX13" s="63"/>
      <c r="AYY13" s="63"/>
      <c r="AYZ13" s="63"/>
      <c r="AZA13" s="63"/>
      <c r="AZB13" s="63"/>
      <c r="AZC13" s="63"/>
      <c r="AZD13" s="63"/>
      <c r="AZE13" s="63"/>
      <c r="AZF13" s="63"/>
      <c r="AZG13" s="63"/>
      <c r="AZH13" s="63"/>
      <c r="AZI13" s="63"/>
      <c r="AZJ13" s="63"/>
      <c r="AZK13" s="63"/>
      <c r="AZL13" s="63"/>
      <c r="AZM13" s="63"/>
      <c r="AZN13" s="63"/>
      <c r="AZO13" s="63"/>
      <c r="AZP13" s="63"/>
      <c r="AZQ13" s="63"/>
      <c r="AZR13" s="63"/>
      <c r="AZS13" s="63"/>
      <c r="AZT13" s="63"/>
      <c r="AZU13" s="63"/>
      <c r="AZV13" s="63"/>
      <c r="AZW13" s="63"/>
      <c r="AZX13" s="63"/>
      <c r="AZY13" s="63"/>
      <c r="AZZ13" s="63"/>
      <c r="BAA13" s="63"/>
      <c r="BAB13" s="63"/>
      <c r="BAC13" s="63"/>
      <c r="BAD13" s="63"/>
      <c r="BAE13" s="63"/>
      <c r="BAF13" s="63"/>
      <c r="BAG13" s="63"/>
      <c r="BAH13" s="63"/>
      <c r="BAI13" s="63"/>
      <c r="BAJ13" s="63"/>
      <c r="BAK13" s="63"/>
      <c r="BAL13" s="63"/>
      <c r="BAM13" s="63"/>
      <c r="BAN13" s="63"/>
      <c r="BAO13" s="63"/>
      <c r="BAP13" s="63"/>
      <c r="BAQ13" s="63"/>
      <c r="BAR13" s="63"/>
      <c r="BAS13" s="63"/>
      <c r="BAT13" s="63"/>
      <c r="BAU13" s="63"/>
      <c r="BAV13" s="63"/>
      <c r="BAW13" s="63"/>
      <c r="BAX13" s="63"/>
      <c r="BAY13" s="63"/>
      <c r="BAZ13" s="63"/>
      <c r="BBA13" s="63"/>
      <c r="BBB13" s="63"/>
      <c r="BBC13" s="63"/>
      <c r="BBD13" s="63"/>
      <c r="BBE13" s="63"/>
      <c r="BBF13" s="63"/>
      <c r="BBG13" s="63"/>
      <c r="BBH13" s="63"/>
      <c r="BBI13" s="63"/>
      <c r="BBJ13" s="63"/>
      <c r="BBK13" s="63"/>
      <c r="BBL13" s="63"/>
      <c r="BBM13" s="63"/>
      <c r="BBN13" s="63"/>
      <c r="BBO13" s="63"/>
      <c r="BBP13" s="63"/>
      <c r="BBQ13" s="63"/>
      <c r="BBR13" s="63"/>
      <c r="BBS13" s="63"/>
      <c r="BBT13" s="63"/>
      <c r="BBU13" s="63"/>
      <c r="BBV13" s="63"/>
      <c r="BBW13" s="63"/>
      <c r="BBX13" s="63"/>
      <c r="BBY13" s="63"/>
      <c r="BBZ13" s="63"/>
      <c r="BCA13" s="63"/>
      <c r="BCB13" s="63"/>
      <c r="BCC13" s="63"/>
      <c r="BCD13" s="63"/>
      <c r="BCE13" s="63"/>
      <c r="BCF13" s="63"/>
      <c r="BCG13" s="63"/>
      <c r="BCH13" s="63"/>
      <c r="BCI13" s="63"/>
      <c r="BCJ13" s="63"/>
      <c r="BCK13" s="63"/>
      <c r="BCL13" s="63"/>
      <c r="BCM13" s="63"/>
      <c r="BCN13" s="63"/>
      <c r="BCO13" s="63"/>
      <c r="BCP13" s="63"/>
      <c r="BCQ13" s="63"/>
      <c r="BCR13" s="63"/>
      <c r="BCS13" s="63"/>
      <c r="BCT13" s="63"/>
      <c r="BCU13" s="63"/>
      <c r="BCV13" s="63"/>
      <c r="BCW13" s="63"/>
      <c r="BCX13" s="63"/>
      <c r="BCY13" s="63"/>
      <c r="BCZ13" s="63"/>
      <c r="BDA13" s="63"/>
      <c r="BDB13" s="63"/>
      <c r="BDC13" s="63"/>
      <c r="BDD13" s="63"/>
      <c r="BDE13" s="63"/>
      <c r="BDF13" s="63"/>
      <c r="BDG13" s="63"/>
      <c r="BDH13" s="63"/>
      <c r="BDI13" s="63"/>
      <c r="BDJ13" s="63"/>
      <c r="BDK13" s="63"/>
      <c r="BDL13" s="63"/>
      <c r="BDM13" s="63"/>
      <c r="BDN13" s="63"/>
      <c r="BDO13" s="63"/>
      <c r="BDP13" s="63"/>
      <c r="BDQ13" s="63"/>
      <c r="BDR13" s="63"/>
      <c r="BDS13" s="63"/>
      <c r="BDT13" s="63"/>
      <c r="BDU13" s="63"/>
      <c r="BDV13" s="63"/>
      <c r="BDW13" s="63"/>
      <c r="BDX13" s="63"/>
      <c r="BDY13" s="63"/>
      <c r="BDZ13" s="63"/>
      <c r="BEA13" s="63"/>
      <c r="BEB13" s="63"/>
      <c r="BEC13" s="63"/>
      <c r="BED13" s="63"/>
      <c r="BEE13" s="63"/>
      <c r="BEF13" s="63"/>
      <c r="BEG13" s="63"/>
      <c r="BEH13" s="63"/>
      <c r="BEI13" s="63"/>
      <c r="BEJ13" s="63"/>
      <c r="BEK13" s="63"/>
      <c r="BEL13" s="63"/>
      <c r="BEM13" s="63"/>
      <c r="BEN13" s="63"/>
      <c r="BEO13" s="63"/>
      <c r="BEP13" s="63"/>
      <c r="BEQ13" s="63"/>
      <c r="BER13" s="63"/>
      <c r="BES13" s="63"/>
      <c r="BET13" s="63"/>
      <c r="BEU13" s="63"/>
      <c r="BEV13" s="63"/>
      <c r="BEW13" s="63"/>
      <c r="BEX13" s="63"/>
      <c r="BEY13" s="63"/>
      <c r="BEZ13" s="63"/>
      <c r="BFA13" s="63"/>
      <c r="BFB13" s="63"/>
      <c r="BFC13" s="63"/>
      <c r="BFD13" s="63"/>
      <c r="BFE13" s="63"/>
      <c r="BFF13" s="63"/>
      <c r="BFG13" s="63"/>
      <c r="BFH13" s="63"/>
      <c r="BFI13" s="63"/>
      <c r="BFJ13" s="63"/>
      <c r="BFK13" s="63"/>
      <c r="BFL13" s="63"/>
      <c r="BFM13" s="63"/>
      <c r="BFN13" s="63"/>
      <c r="BFO13" s="63"/>
      <c r="BFP13" s="63"/>
      <c r="BFQ13" s="63"/>
      <c r="BFR13" s="63"/>
      <c r="BFS13" s="63"/>
      <c r="BFT13" s="63"/>
      <c r="BFU13" s="63"/>
      <c r="BFV13" s="63"/>
      <c r="BFW13" s="63"/>
      <c r="BFX13" s="63"/>
      <c r="BFY13" s="63"/>
      <c r="BFZ13" s="63"/>
      <c r="BGA13" s="63"/>
      <c r="BGB13" s="63"/>
      <c r="BGC13" s="63"/>
      <c r="BGD13" s="63"/>
      <c r="BGE13" s="63"/>
      <c r="BGF13" s="63"/>
      <c r="BGG13" s="63"/>
      <c r="BGH13" s="63"/>
      <c r="BGI13" s="63"/>
      <c r="BGJ13" s="63"/>
      <c r="BGK13" s="63"/>
      <c r="BGL13" s="63"/>
      <c r="BGM13" s="63"/>
      <c r="BGN13" s="63"/>
      <c r="BGO13" s="63"/>
      <c r="BGP13" s="63"/>
      <c r="BGQ13" s="63"/>
      <c r="BGR13" s="63"/>
      <c r="BGS13" s="63"/>
      <c r="BGT13" s="63"/>
      <c r="BGU13" s="63"/>
      <c r="BGV13" s="63"/>
      <c r="BGW13" s="63"/>
      <c r="BGX13" s="63"/>
      <c r="BGY13" s="63"/>
      <c r="BGZ13" s="63"/>
      <c r="BHA13" s="63"/>
      <c r="BHB13" s="63"/>
      <c r="BHC13" s="63"/>
      <c r="BHD13" s="63"/>
      <c r="BHE13" s="63"/>
      <c r="BHF13" s="63"/>
      <c r="BHG13" s="63"/>
      <c r="BHH13" s="63"/>
      <c r="BHI13" s="63"/>
      <c r="BHJ13" s="63"/>
      <c r="BHK13" s="63"/>
      <c r="BHL13" s="63"/>
      <c r="BHM13" s="63"/>
      <c r="BHN13" s="63"/>
      <c r="BHO13" s="63"/>
      <c r="BHP13" s="63"/>
      <c r="BHQ13" s="63"/>
      <c r="BHR13" s="63"/>
      <c r="BHS13" s="63"/>
      <c r="BHT13" s="63"/>
      <c r="BHU13" s="63"/>
      <c r="BHV13" s="63"/>
      <c r="BHW13" s="63"/>
      <c r="BHX13" s="63"/>
      <c r="BHY13" s="63"/>
      <c r="BHZ13" s="63"/>
      <c r="BIA13" s="63"/>
      <c r="BIB13" s="63"/>
      <c r="BIC13" s="63"/>
      <c r="BID13" s="63"/>
      <c r="BIE13" s="63"/>
      <c r="BIF13" s="63"/>
      <c r="BIG13" s="63"/>
      <c r="BIH13" s="63"/>
      <c r="BII13" s="63"/>
      <c r="BIJ13" s="63"/>
      <c r="BIK13" s="63"/>
      <c r="BIL13" s="63"/>
      <c r="BIM13" s="68"/>
      <c r="BIN13" s="68"/>
      <c r="BIO13" s="68"/>
      <c r="BIP13" s="68"/>
      <c r="BIQ13" s="68"/>
      <c r="BIR13" s="68"/>
      <c r="BIS13" s="68"/>
      <c r="BIT13" s="68"/>
      <c r="BIU13" s="68"/>
      <c r="BIV13" s="68"/>
      <c r="BIW13" s="68"/>
      <c r="BIX13" s="68"/>
      <c r="BIY13" s="68"/>
      <c r="BIZ13" s="68"/>
      <c r="BJA13" s="68"/>
      <c r="BJB13" s="68"/>
      <c r="BJC13" s="68"/>
      <c r="BJD13" s="68"/>
      <c r="BJE13" s="68"/>
      <c r="BJF13" s="68"/>
      <c r="BJG13" s="68"/>
      <c r="BJH13" s="68"/>
      <c r="BJI13" s="68"/>
      <c r="BJJ13" s="68"/>
      <c r="BJK13" s="68"/>
      <c r="BJL13" s="68"/>
      <c r="BJM13" s="68"/>
      <c r="BJN13" s="68"/>
      <c r="BJO13" s="68"/>
      <c r="BJP13" s="68"/>
      <c r="BJQ13" s="68"/>
      <c r="BJR13" s="68"/>
      <c r="BJS13" s="68"/>
      <c r="BJT13" s="68"/>
      <c r="BJU13" s="68"/>
      <c r="BJV13" s="68"/>
      <c r="BJW13" s="68"/>
      <c r="BJX13" s="68"/>
      <c r="BJY13" s="68"/>
      <c r="BJZ13" s="68"/>
      <c r="BKA13" s="68"/>
      <c r="BKB13" s="68"/>
      <c r="BKC13" s="68"/>
      <c r="BKD13" s="68"/>
      <c r="BKE13" s="68"/>
      <c r="BKF13" s="68"/>
      <c r="BKG13" s="68"/>
      <c r="BKH13" s="68"/>
      <c r="BKI13" s="68"/>
      <c r="BKJ13" s="68"/>
      <c r="BKK13" s="68"/>
      <c r="BKL13" s="68"/>
      <c r="BKM13" s="68"/>
      <c r="BKN13" s="68"/>
      <c r="BKO13" s="68"/>
      <c r="BKP13" s="68"/>
      <c r="BKQ13" s="68"/>
      <c r="BKR13" s="68"/>
      <c r="BKS13" s="68"/>
      <c r="BKT13" s="68"/>
      <c r="BKU13" s="68"/>
      <c r="BKV13" s="68"/>
      <c r="BKW13" s="68"/>
      <c r="BKX13" s="68"/>
      <c r="BKY13" s="68"/>
      <c r="BKZ13" s="68"/>
      <c r="BLA13" s="68"/>
      <c r="BLB13" s="68"/>
      <c r="BLC13" s="68"/>
      <c r="BLD13" s="68"/>
      <c r="BLE13" s="68"/>
      <c r="BLF13" s="68"/>
      <c r="BLG13" s="68"/>
      <c r="BLH13" s="68"/>
      <c r="BLI13" s="68"/>
      <c r="BLJ13" s="68"/>
      <c r="BLK13" s="68"/>
      <c r="BLL13" s="68"/>
      <c r="BLM13" s="68"/>
      <c r="BLN13" s="68"/>
      <c r="BLO13" s="68"/>
      <c r="BLP13" s="68"/>
      <c r="BLQ13" s="68"/>
      <c r="BLR13" s="68"/>
      <c r="BLS13" s="68"/>
      <c r="BLT13" s="68"/>
      <c r="BLU13" s="68"/>
      <c r="BLV13" s="68"/>
      <c r="BLW13" s="68"/>
      <c r="BLX13" s="68"/>
      <c r="BLY13" s="68"/>
      <c r="BLZ13" s="68"/>
      <c r="BMA13" s="68"/>
      <c r="BMB13" s="68"/>
      <c r="BMC13" s="68"/>
      <c r="BMD13" s="68"/>
      <c r="BME13" s="68"/>
      <c r="BMF13" s="68"/>
      <c r="BMG13" s="68"/>
      <c r="BMH13" s="68"/>
      <c r="BMI13" s="68"/>
      <c r="BMJ13" s="68"/>
      <c r="BMK13" s="68"/>
      <c r="BML13" s="68"/>
      <c r="BMM13" s="68"/>
      <c r="BMN13" s="68"/>
      <c r="BMO13" s="68"/>
      <c r="BMP13" s="68"/>
      <c r="BMQ13" s="68"/>
      <c r="BMR13" s="68"/>
      <c r="BMS13" s="68"/>
      <c r="BMT13" s="68"/>
      <c r="BMU13" s="68"/>
      <c r="BMV13" s="68"/>
      <c r="BMW13" s="68"/>
      <c r="BMX13" s="68"/>
      <c r="BMY13" s="68"/>
      <c r="BMZ13" s="68"/>
      <c r="BNA13" s="68"/>
      <c r="BNB13" s="68"/>
      <c r="BNC13" s="68"/>
      <c r="BND13" s="68"/>
      <c r="BNE13" s="68"/>
      <c r="BNF13" s="68"/>
      <c r="BNG13" s="68"/>
      <c r="BNH13" s="68"/>
      <c r="BNI13" s="68"/>
      <c r="BNJ13" s="68"/>
      <c r="BNK13" s="68"/>
      <c r="BNL13" s="68"/>
      <c r="BNM13" s="68"/>
      <c r="BNN13" s="68"/>
      <c r="BNO13" s="68"/>
      <c r="BNP13" s="68"/>
      <c r="BNQ13" s="68"/>
      <c r="BNR13" s="68"/>
      <c r="BNS13" s="68"/>
      <c r="BNT13" s="68"/>
      <c r="BNU13" s="68"/>
      <c r="BNV13" s="68"/>
      <c r="BNW13" s="68"/>
      <c r="BNX13" s="68"/>
      <c r="BNY13" s="68"/>
      <c r="BNZ13" s="68"/>
      <c r="BOA13" s="68"/>
      <c r="BOB13" s="68"/>
      <c r="BOC13" s="68"/>
      <c r="BOD13" s="68"/>
      <c r="BOE13" s="68"/>
      <c r="BOF13" s="68"/>
      <c r="BOG13" s="68"/>
      <c r="BOH13" s="68"/>
      <c r="BOI13" s="68"/>
      <c r="BOJ13" s="68"/>
      <c r="BOK13" s="68"/>
      <c r="BOL13" s="68"/>
      <c r="BOM13" s="68"/>
      <c r="BON13" s="68"/>
      <c r="BOO13" s="68"/>
      <c r="BOP13" s="68"/>
      <c r="BOQ13" s="68"/>
      <c r="BOR13" s="68"/>
      <c r="BOS13" s="68"/>
      <c r="BOT13" s="68"/>
      <c r="BOU13" s="68"/>
      <c r="BOV13" s="68"/>
      <c r="BOW13" s="68"/>
      <c r="BOX13" s="68"/>
      <c r="BOY13" s="68"/>
      <c r="BOZ13" s="68"/>
      <c r="BPA13" s="68"/>
      <c r="BPB13" s="68"/>
      <c r="BPC13" s="68"/>
      <c r="BPD13" s="68"/>
      <c r="BPE13" s="68"/>
      <c r="BPF13" s="68"/>
      <c r="BPG13" s="68"/>
      <c r="BPH13" s="68"/>
      <c r="BPI13" s="68"/>
      <c r="BPJ13" s="68"/>
      <c r="BPK13" s="68"/>
      <c r="BPL13" s="68"/>
      <c r="BPM13" s="68"/>
      <c r="BPN13" s="68"/>
      <c r="BPO13" s="68"/>
      <c r="BPP13" s="68"/>
      <c r="BPQ13" s="68"/>
      <c r="BPR13" s="68"/>
      <c r="BPS13" s="68"/>
      <c r="BPT13" s="68"/>
      <c r="BPU13" s="68"/>
      <c r="BPV13" s="68"/>
      <c r="BPW13" s="68"/>
      <c r="BPX13" s="68"/>
      <c r="BPY13" s="68"/>
      <c r="BPZ13" s="68"/>
      <c r="BQA13" s="68"/>
      <c r="BQB13" s="68"/>
      <c r="BQC13" s="68"/>
      <c r="BQD13" s="68"/>
      <c r="BQE13" s="68"/>
      <c r="BQF13" s="68"/>
      <c r="BQG13" s="68"/>
      <c r="BQH13" s="68"/>
      <c r="BQI13" s="68"/>
      <c r="BQJ13" s="68"/>
      <c r="BQK13" s="68"/>
      <c r="BQL13" s="68"/>
      <c r="BQM13" s="68"/>
      <c r="BQN13" s="68"/>
      <c r="BQO13" s="68"/>
      <c r="BQP13" s="68"/>
      <c r="BQQ13" s="68"/>
      <c r="BQR13" s="68"/>
      <c r="BQS13" s="68"/>
      <c r="BQT13" s="68"/>
      <c r="BQU13" s="68"/>
      <c r="BQV13" s="68"/>
      <c r="BQW13" s="68"/>
      <c r="BQX13" s="68"/>
      <c r="BQY13" s="68"/>
      <c r="BQZ13" s="68"/>
      <c r="BRA13" s="68"/>
      <c r="BRB13" s="68"/>
      <c r="BRC13" s="68"/>
      <c r="BRD13" s="68"/>
      <c r="BRE13" s="68"/>
      <c r="BRF13" s="68"/>
      <c r="BRG13" s="68"/>
      <c r="BRH13" s="68"/>
      <c r="BRI13" s="68"/>
      <c r="BRJ13" s="68"/>
      <c r="BRK13" s="68"/>
      <c r="BRL13" s="68"/>
      <c r="BRM13" s="68"/>
      <c r="BRN13" s="68"/>
      <c r="BRO13" s="68"/>
      <c r="BRP13" s="68"/>
      <c r="BRQ13" s="68"/>
      <c r="BRR13" s="68"/>
      <c r="BRS13" s="68"/>
      <c r="BRT13" s="68"/>
      <c r="BRU13" s="68"/>
      <c r="BRV13" s="68"/>
      <c r="BRW13" s="68"/>
      <c r="BRX13" s="68"/>
      <c r="BRY13" s="68"/>
      <c r="BRZ13" s="68"/>
      <c r="BSA13" s="68"/>
      <c r="BSB13" s="68"/>
      <c r="BSC13" s="68"/>
      <c r="BSD13" s="68"/>
      <c r="BSE13" s="68"/>
      <c r="BSF13" s="68"/>
      <c r="BSG13" s="68"/>
      <c r="BSH13" s="68"/>
      <c r="BSI13" s="68"/>
      <c r="BSJ13" s="68"/>
      <c r="BSK13" s="68"/>
      <c r="BSL13" s="68"/>
      <c r="BSM13" s="68"/>
      <c r="BSN13" s="68"/>
      <c r="BSO13" s="68"/>
      <c r="BSP13" s="68"/>
      <c r="BSQ13" s="68"/>
      <c r="BSR13" s="68"/>
      <c r="BSS13" s="68"/>
      <c r="BST13" s="68"/>
      <c r="BSU13" s="68"/>
      <c r="BSV13" s="68"/>
      <c r="BSW13" s="68"/>
      <c r="BSX13" s="68"/>
      <c r="BSY13" s="68"/>
      <c r="BSZ13" s="68"/>
      <c r="BTA13" s="68"/>
      <c r="BTB13" s="68"/>
      <c r="BTC13" s="68"/>
      <c r="BTD13" s="68"/>
      <c r="BTE13" s="68"/>
      <c r="BTF13" s="68"/>
      <c r="BTG13" s="68"/>
      <c r="BTH13" s="68"/>
      <c r="BTI13" s="68"/>
      <c r="BTJ13" s="68"/>
      <c r="BTK13" s="68"/>
      <c r="BTL13" s="68"/>
      <c r="BTM13" s="68"/>
      <c r="BTN13" s="68"/>
      <c r="BTO13" s="68"/>
      <c r="BTP13" s="68"/>
      <c r="BTQ13" s="68"/>
      <c r="BTR13" s="68"/>
      <c r="BTS13" s="68"/>
      <c r="BTT13" s="68"/>
      <c r="BTU13" s="68"/>
      <c r="BTV13" s="68"/>
      <c r="BTW13" s="68"/>
      <c r="BTX13" s="68"/>
      <c r="BTY13" s="68"/>
      <c r="BTZ13" s="68"/>
      <c r="BUA13" s="68"/>
      <c r="BUB13" s="68"/>
      <c r="BUC13" s="68"/>
      <c r="BUD13" s="68"/>
      <c r="BUE13" s="68"/>
      <c r="BUF13" s="68"/>
      <c r="BUG13" s="68"/>
      <c r="BUH13" s="68"/>
      <c r="BUI13" s="68"/>
      <c r="BUJ13" s="68"/>
      <c r="BUK13" s="68"/>
      <c r="BUL13" s="68"/>
      <c r="BUM13" s="68"/>
      <c r="BUN13" s="68"/>
      <c r="BUO13" s="68"/>
      <c r="BUP13" s="68"/>
      <c r="BUQ13" s="68"/>
      <c r="BUR13" s="68"/>
      <c r="BUS13" s="68"/>
      <c r="BUT13" s="68"/>
      <c r="BUU13" s="68"/>
      <c r="BUV13" s="68"/>
      <c r="BUW13" s="68"/>
      <c r="BUX13" s="68"/>
      <c r="BUY13" s="68"/>
      <c r="BUZ13" s="68"/>
      <c r="BVA13" s="68"/>
      <c r="BVB13" s="68"/>
      <c r="BVC13" s="68"/>
      <c r="BVD13" s="68"/>
      <c r="BVE13" s="68"/>
      <c r="BVF13" s="68"/>
      <c r="BVG13" s="68"/>
      <c r="BVH13" s="68"/>
      <c r="BVI13" s="68"/>
      <c r="BVJ13" s="68"/>
      <c r="BVK13" s="68"/>
      <c r="BVL13" s="68"/>
      <c r="BVM13" s="68"/>
      <c r="BVN13" s="68"/>
      <c r="BVO13" s="68"/>
      <c r="BVP13" s="68"/>
      <c r="BVQ13" s="68"/>
      <c r="BVR13" s="68"/>
      <c r="BVS13" s="68"/>
      <c r="BVT13" s="68"/>
      <c r="BVU13" s="68"/>
      <c r="BVV13" s="68"/>
      <c r="BVW13" s="68"/>
      <c r="BVX13" s="68"/>
      <c r="BVY13" s="68"/>
      <c r="BVZ13" s="68"/>
      <c r="BWA13" s="68"/>
      <c r="BWB13" s="68"/>
      <c r="BWC13" s="68"/>
      <c r="BWD13" s="68"/>
      <c r="BWE13" s="68"/>
      <c r="BWF13" s="68"/>
      <c r="BWG13" s="68"/>
      <c r="BWH13" s="68"/>
      <c r="BWI13" s="68"/>
      <c r="BWJ13" s="68"/>
      <c r="BWK13" s="68"/>
      <c r="BWL13" s="68"/>
      <c r="BWM13" s="68"/>
      <c r="BWN13" s="68"/>
      <c r="BWO13" s="68"/>
      <c r="BWP13" s="68"/>
      <c r="BWQ13" s="68"/>
      <c r="BWR13" s="68"/>
      <c r="BWS13" s="68"/>
      <c r="BWT13" s="68"/>
      <c r="BWU13" s="68"/>
      <c r="BWV13" s="68"/>
      <c r="BWW13" s="68"/>
      <c r="BWX13" s="68"/>
      <c r="BWY13" s="68"/>
      <c r="BWZ13" s="68"/>
      <c r="BXA13" s="68"/>
      <c r="BXB13" s="68"/>
      <c r="BXC13" s="68"/>
      <c r="BXD13" s="68"/>
      <c r="BXE13" s="68"/>
      <c r="BXF13" s="68"/>
      <c r="BXG13" s="68"/>
      <c r="BXH13" s="68"/>
      <c r="BXI13" s="68"/>
      <c r="BXJ13" s="68"/>
      <c r="BXK13" s="68"/>
      <c r="BXL13" s="68"/>
      <c r="BXM13" s="68"/>
      <c r="BXN13" s="68"/>
      <c r="BXO13" s="68"/>
      <c r="BXP13" s="68"/>
      <c r="BXQ13" s="68"/>
      <c r="BXR13" s="68"/>
      <c r="BXS13" s="68"/>
      <c r="BXT13" s="68"/>
      <c r="BXU13" s="68"/>
      <c r="BXV13" s="68"/>
      <c r="BXW13" s="68"/>
      <c r="BXX13" s="68"/>
      <c r="BXY13" s="68"/>
      <c r="BXZ13" s="68"/>
      <c r="BYA13" s="68"/>
      <c r="BYB13" s="68"/>
      <c r="BYC13" s="68"/>
      <c r="BYD13" s="68"/>
      <c r="BYE13" s="68"/>
      <c r="BYF13" s="68"/>
      <c r="BYG13" s="68"/>
      <c r="BYH13" s="68"/>
      <c r="BYI13" s="68"/>
      <c r="BYJ13" s="68"/>
      <c r="BYK13" s="68"/>
      <c r="BYL13" s="68"/>
      <c r="BYM13" s="68"/>
      <c r="BYN13" s="68"/>
      <c r="BYO13" s="68"/>
      <c r="BYP13" s="68"/>
      <c r="BYQ13" s="68"/>
      <c r="BYR13" s="68"/>
      <c r="BYS13" s="68"/>
      <c r="BYT13" s="68"/>
      <c r="BYU13" s="68"/>
      <c r="BYV13" s="68"/>
      <c r="BYW13" s="68"/>
      <c r="BYX13" s="68"/>
      <c r="BYY13" s="68"/>
      <c r="BYZ13" s="68"/>
      <c r="BZA13" s="68"/>
      <c r="BZB13" s="68"/>
      <c r="BZC13" s="68"/>
      <c r="BZD13" s="68"/>
      <c r="BZE13" s="68"/>
      <c r="BZF13" s="68"/>
      <c r="BZG13" s="68"/>
      <c r="BZH13" s="68"/>
      <c r="BZI13" s="68"/>
      <c r="BZJ13" s="68"/>
      <c r="BZK13" s="68"/>
      <c r="BZL13" s="68"/>
      <c r="BZM13" s="68"/>
      <c r="BZN13" s="68"/>
      <c r="BZO13" s="68"/>
      <c r="BZP13" s="68"/>
      <c r="BZQ13" s="68"/>
      <c r="BZR13" s="68"/>
      <c r="BZS13" s="68"/>
      <c r="BZT13" s="68"/>
      <c r="BZU13" s="68"/>
      <c r="BZV13" s="68"/>
      <c r="BZW13" s="68"/>
      <c r="BZX13" s="68"/>
      <c r="BZY13" s="68"/>
      <c r="BZZ13" s="68"/>
      <c r="CAA13" s="68"/>
      <c r="CAB13" s="68"/>
      <c r="CAC13" s="68"/>
      <c r="CAD13" s="68"/>
      <c r="CAE13" s="68"/>
      <c r="CAF13" s="68"/>
      <c r="CAG13" s="68"/>
      <c r="CAH13" s="68"/>
      <c r="CAI13" s="68"/>
      <c r="CAJ13" s="68"/>
      <c r="CAK13" s="68"/>
      <c r="CAL13" s="68"/>
      <c r="CAM13" s="68"/>
      <c r="CAN13" s="68"/>
      <c r="CAO13" s="68"/>
      <c r="CAP13" s="68"/>
      <c r="CAQ13" s="68"/>
      <c r="CAR13" s="68"/>
      <c r="CAS13" s="68"/>
      <c r="CAT13" s="68"/>
      <c r="CAU13" s="68"/>
      <c r="CAV13" s="68"/>
      <c r="CAW13" s="68"/>
      <c r="CAX13" s="68"/>
      <c r="CAY13" s="68"/>
      <c r="CAZ13" s="68"/>
      <c r="CBA13" s="68"/>
      <c r="CBB13" s="68"/>
      <c r="CBC13" s="68"/>
      <c r="CBD13" s="68"/>
      <c r="CBE13" s="68"/>
      <c r="CBF13" s="68"/>
      <c r="CBG13" s="68"/>
      <c r="CBH13" s="68"/>
      <c r="CBI13" s="68"/>
      <c r="CBJ13" s="68"/>
      <c r="CBK13" s="68"/>
      <c r="CBL13" s="68"/>
      <c r="CBM13" s="68"/>
      <c r="CBN13" s="68"/>
      <c r="CBO13" s="68"/>
      <c r="CBP13" s="68"/>
      <c r="CBQ13" s="68"/>
      <c r="CBR13" s="68"/>
      <c r="CBS13" s="68"/>
      <c r="CBT13" s="68"/>
      <c r="CBU13" s="68"/>
      <c r="CBV13" s="68"/>
      <c r="CBW13" s="68"/>
      <c r="CBX13" s="68"/>
      <c r="CBY13" s="68"/>
      <c r="CBZ13" s="68"/>
      <c r="CCA13" s="68"/>
      <c r="CCB13" s="68"/>
      <c r="CCC13" s="68"/>
      <c r="CCD13" s="68"/>
      <c r="CCE13" s="68"/>
      <c r="CCF13" s="68"/>
      <c r="CCG13" s="68"/>
      <c r="CCH13" s="68"/>
      <c r="CCI13" s="68"/>
      <c r="CCJ13" s="68"/>
      <c r="CCK13" s="68"/>
      <c r="CCL13" s="68"/>
      <c r="CCM13" s="68"/>
      <c r="CCN13" s="68"/>
      <c r="CCO13" s="68"/>
      <c r="CCP13" s="68"/>
      <c r="CCQ13" s="68"/>
      <c r="CCR13" s="68"/>
      <c r="CCS13" s="68"/>
      <c r="CCT13" s="68"/>
      <c r="CCU13" s="68"/>
      <c r="CCV13" s="68"/>
      <c r="CCW13" s="68"/>
      <c r="CCX13" s="68"/>
      <c r="CCY13" s="68"/>
      <c r="CCZ13" s="68"/>
      <c r="CDA13" s="68"/>
      <c r="CDB13" s="68"/>
      <c r="CDC13" s="68"/>
      <c r="CDD13" s="68"/>
      <c r="CDE13" s="68"/>
      <c r="CDF13" s="68"/>
      <c r="CDG13" s="68"/>
      <c r="CDH13" s="68"/>
      <c r="CDI13" s="68"/>
      <c r="CDJ13" s="68"/>
      <c r="CDK13" s="68"/>
      <c r="CDL13" s="68"/>
      <c r="CDM13" s="68"/>
      <c r="CDN13" s="68"/>
      <c r="CDO13" s="68"/>
      <c r="CDP13" s="68"/>
      <c r="CDQ13" s="68"/>
      <c r="CDR13" s="68"/>
      <c r="CDS13" s="68"/>
      <c r="CDT13" s="68"/>
      <c r="CDU13" s="68"/>
      <c r="CDV13" s="68"/>
      <c r="CDW13" s="68"/>
      <c r="CDX13" s="68"/>
      <c r="CDY13" s="68"/>
      <c r="CDZ13" s="68"/>
      <c r="CEA13" s="68"/>
      <c r="CEB13" s="68"/>
      <c r="CEC13" s="68"/>
      <c r="CED13" s="68"/>
      <c r="CEE13" s="68"/>
      <c r="CEF13" s="68"/>
      <c r="CEG13" s="68"/>
      <c r="CEH13" s="68"/>
      <c r="CEI13" s="68"/>
      <c r="CEJ13" s="68"/>
      <c r="CEK13" s="68"/>
      <c r="CEL13" s="68"/>
      <c r="CEM13" s="68"/>
      <c r="CEN13" s="68"/>
      <c r="CEO13" s="68"/>
      <c r="CEP13" s="68"/>
      <c r="CEQ13" s="68"/>
      <c r="CER13" s="68"/>
      <c r="CES13" s="68"/>
      <c r="CET13" s="68"/>
      <c r="CEU13" s="68"/>
      <c r="CEV13" s="68"/>
      <c r="CEW13" s="68"/>
      <c r="CEX13" s="68"/>
      <c r="CEY13" s="68"/>
      <c r="CEZ13" s="68"/>
      <c r="CFA13" s="68"/>
      <c r="CFB13" s="68"/>
      <c r="CFC13" s="68"/>
      <c r="CFD13" s="68"/>
      <c r="CFE13" s="68"/>
      <c r="CFF13" s="68"/>
      <c r="CFG13" s="68"/>
      <c r="CFH13" s="68"/>
      <c r="CFI13" s="68"/>
      <c r="CFJ13" s="68"/>
      <c r="CFK13" s="68"/>
      <c r="CFL13" s="68"/>
      <c r="CFM13" s="68"/>
      <c r="CFN13" s="68"/>
      <c r="CFO13" s="68"/>
      <c r="CFP13" s="68"/>
      <c r="CFQ13" s="68"/>
      <c r="CFR13" s="68"/>
      <c r="CFS13" s="68"/>
      <c r="CFT13" s="68"/>
      <c r="CFU13" s="68"/>
      <c r="CFV13" s="68"/>
      <c r="CFW13" s="68"/>
      <c r="CFX13" s="68"/>
      <c r="CFY13" s="68"/>
      <c r="CFZ13" s="68"/>
      <c r="CGA13" s="68"/>
      <c r="CGB13" s="68"/>
      <c r="CGC13" s="68"/>
      <c r="CGD13" s="68"/>
      <c r="CGE13" s="68"/>
      <c r="CGF13" s="68"/>
      <c r="CGG13" s="68"/>
      <c r="CGH13" s="68"/>
      <c r="CGI13" s="68"/>
      <c r="CGJ13" s="68"/>
      <c r="CGK13" s="68"/>
      <c r="CGL13" s="68"/>
      <c r="CGM13" s="68"/>
      <c r="CGN13" s="68"/>
      <c r="CGO13" s="68"/>
      <c r="CGP13" s="68"/>
      <c r="CGQ13" s="68"/>
      <c r="CGR13" s="68"/>
      <c r="CGS13" s="68"/>
      <c r="CGT13" s="68"/>
      <c r="CGU13" s="68"/>
      <c r="CGV13" s="68"/>
      <c r="CGW13" s="68"/>
      <c r="CGX13" s="68"/>
      <c r="CGY13" s="68"/>
      <c r="CGZ13" s="68"/>
      <c r="CHA13" s="68"/>
      <c r="CHB13" s="68"/>
      <c r="CHC13" s="68"/>
      <c r="CHD13" s="68"/>
      <c r="CHE13" s="68"/>
      <c r="CHF13" s="68"/>
      <c r="CHG13" s="68"/>
      <c r="CHH13" s="68"/>
      <c r="CHI13" s="68"/>
      <c r="CHJ13" s="68"/>
      <c r="CHK13" s="68"/>
      <c r="CHL13" s="68"/>
      <c r="CHM13" s="68"/>
      <c r="CHN13" s="68"/>
      <c r="CHO13" s="68"/>
      <c r="CHP13" s="68"/>
      <c r="CHQ13" s="68"/>
      <c r="CHR13" s="68"/>
      <c r="CHS13" s="68"/>
      <c r="CHT13" s="68"/>
      <c r="CHU13" s="68"/>
      <c r="CHV13" s="68"/>
      <c r="CHW13" s="68"/>
      <c r="CHX13" s="68"/>
      <c r="CHY13" s="68"/>
      <c r="CHZ13" s="68"/>
      <c r="CIA13" s="68"/>
      <c r="CIB13" s="68"/>
      <c r="CIC13" s="68"/>
      <c r="CID13" s="68"/>
      <c r="CIE13" s="68"/>
      <c r="CIF13" s="68"/>
      <c r="CIG13" s="68"/>
      <c r="CIH13" s="68"/>
      <c r="CII13" s="68"/>
      <c r="CIJ13" s="68"/>
      <c r="CIK13" s="68"/>
      <c r="CIL13" s="68"/>
      <c r="CIM13" s="68"/>
      <c r="CIN13" s="68"/>
      <c r="CIO13" s="68"/>
      <c r="CIP13" s="68"/>
      <c r="CIQ13" s="68"/>
      <c r="CIR13" s="68"/>
      <c r="CIS13" s="68"/>
      <c r="CIT13" s="68"/>
      <c r="CIU13" s="68"/>
      <c r="CIV13" s="68"/>
      <c r="CIW13" s="68"/>
      <c r="CIX13" s="68"/>
      <c r="CIY13" s="68"/>
      <c r="CIZ13" s="68"/>
      <c r="CJA13" s="68"/>
      <c r="CJB13" s="68"/>
      <c r="CJC13" s="68"/>
      <c r="CJD13" s="68"/>
      <c r="CJE13" s="68"/>
      <c r="CJF13" s="68"/>
      <c r="CJG13" s="68"/>
      <c r="CJH13" s="68"/>
      <c r="CJI13" s="68"/>
      <c r="CJJ13" s="68"/>
      <c r="CJK13" s="68"/>
      <c r="CJL13" s="68"/>
      <c r="CJM13" s="68"/>
      <c r="CJN13" s="68"/>
      <c r="CJO13" s="68"/>
      <c r="CJP13" s="68"/>
      <c r="CJQ13" s="68"/>
      <c r="CJR13" s="68"/>
      <c r="CJS13" s="68"/>
      <c r="CJT13" s="68"/>
      <c r="CJU13" s="68"/>
      <c r="CJV13" s="68"/>
      <c r="CJW13" s="68"/>
      <c r="CJX13" s="68"/>
      <c r="CJY13" s="68"/>
      <c r="CJZ13" s="68"/>
      <c r="CKA13" s="68"/>
      <c r="CKB13" s="68"/>
      <c r="CKC13" s="68"/>
      <c r="CKD13" s="68"/>
      <c r="CKE13" s="68"/>
      <c r="CKF13" s="68"/>
      <c r="CKG13" s="68"/>
      <c r="CKH13" s="68"/>
      <c r="CKI13" s="68"/>
      <c r="CKJ13" s="68"/>
      <c r="CKK13" s="68"/>
      <c r="CKL13" s="68"/>
      <c r="CKM13" s="68"/>
      <c r="CKN13" s="68"/>
      <c r="CKO13" s="68"/>
      <c r="CKP13" s="68"/>
      <c r="CKQ13" s="68"/>
      <c r="CKR13" s="68"/>
      <c r="CKS13" s="68"/>
      <c r="CKT13" s="68"/>
      <c r="CKU13" s="68"/>
      <c r="CKV13" s="68"/>
      <c r="CKW13" s="68"/>
      <c r="CKX13" s="68"/>
      <c r="CKY13" s="68"/>
      <c r="CKZ13" s="68"/>
      <c r="CLA13" s="68"/>
      <c r="CLB13" s="68"/>
      <c r="CLC13" s="68"/>
      <c r="CLD13" s="68"/>
      <c r="CLE13" s="68"/>
      <c r="CLF13" s="68"/>
      <c r="CLG13" s="68"/>
      <c r="CLH13" s="68"/>
      <c r="CLI13" s="68"/>
      <c r="CLJ13" s="68"/>
      <c r="CLK13" s="68"/>
      <c r="CLL13" s="68"/>
      <c r="CLM13" s="68"/>
      <c r="CLN13" s="68"/>
      <c r="CLO13" s="68"/>
      <c r="CLP13" s="68"/>
      <c r="CLQ13" s="68"/>
      <c r="CLR13" s="68"/>
      <c r="CLS13" s="68"/>
      <c r="CLT13" s="68"/>
      <c r="CLU13" s="68"/>
      <c r="CLV13" s="68"/>
      <c r="CLW13" s="68"/>
      <c r="CLX13" s="68"/>
      <c r="CLY13" s="68"/>
      <c r="CLZ13" s="68"/>
      <c r="CMA13" s="68"/>
      <c r="CMB13" s="68"/>
      <c r="CMC13" s="68"/>
      <c r="CMD13" s="68"/>
      <c r="CME13" s="68"/>
      <c r="CMF13" s="68"/>
      <c r="CMG13" s="68"/>
      <c r="CMH13" s="68"/>
      <c r="CMI13" s="68"/>
      <c r="CMJ13" s="68"/>
      <c r="CMK13" s="68"/>
      <c r="CML13" s="68"/>
      <c r="CMM13" s="68"/>
      <c r="CMN13" s="68"/>
      <c r="CMO13" s="68"/>
      <c r="CMP13" s="68"/>
      <c r="CMQ13" s="68"/>
      <c r="CMR13" s="68"/>
      <c r="CMS13" s="68"/>
      <c r="CMT13" s="68"/>
      <c r="CMU13" s="68"/>
      <c r="CMV13" s="68"/>
      <c r="CMW13" s="68"/>
      <c r="CMX13" s="68"/>
      <c r="CMY13" s="68"/>
      <c r="CMZ13" s="68"/>
      <c r="CNA13" s="68"/>
      <c r="CNB13" s="68"/>
      <c r="CNC13" s="68"/>
      <c r="CND13" s="68"/>
      <c r="CNE13" s="68"/>
      <c r="CNF13" s="68"/>
      <c r="CNG13" s="68"/>
      <c r="CNH13" s="68"/>
      <c r="CNI13" s="68"/>
      <c r="CNJ13" s="68"/>
      <c r="CNK13" s="68"/>
      <c r="CNL13" s="68"/>
      <c r="CNM13" s="68"/>
      <c r="CNN13" s="68"/>
      <c r="CNO13" s="68"/>
      <c r="CNP13" s="68"/>
      <c r="CNQ13" s="68"/>
    </row>
    <row r="14" spans="1:2409" s="63" customFormat="1" ht="22.5" customHeight="1" x14ac:dyDescent="0.25">
      <c r="A14" s="140"/>
      <c r="B14" s="136"/>
      <c r="C14" s="136"/>
      <c r="D14" s="136"/>
      <c r="E14" s="136"/>
      <c r="F14" s="136"/>
      <c r="G14" s="136"/>
      <c r="H14" s="136"/>
      <c r="I14" s="136"/>
      <c r="J14" s="136"/>
      <c r="K14" s="136"/>
      <c r="L14" s="136"/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210"/>
      <c r="X14" s="211"/>
      <c r="Y14" s="211"/>
      <c r="Z14" s="212"/>
      <c r="AA14" s="136"/>
      <c r="AJ14" s="67"/>
      <c r="AK14" s="67"/>
      <c r="AL14" s="67"/>
      <c r="AM14" s="67"/>
      <c r="AN14" s="67"/>
      <c r="AO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CNQ14" s="68"/>
    </row>
    <row r="15" spans="1:2409" s="64" customFormat="1" ht="27.75" customHeight="1" x14ac:dyDescent="0.25">
      <c r="A15" s="134"/>
      <c r="B15" s="241" t="s">
        <v>42</v>
      </c>
      <c r="C15" s="241"/>
      <c r="D15" s="138"/>
      <c r="E15" s="138"/>
      <c r="F15" s="139" t="s">
        <v>44</v>
      </c>
      <c r="G15" s="139"/>
      <c r="H15" s="138"/>
      <c r="I15" s="134"/>
      <c r="J15" s="138"/>
      <c r="K15" s="134"/>
      <c r="L15" s="138"/>
      <c r="M15" s="134"/>
      <c r="N15" s="153" t="s">
        <v>43</v>
      </c>
      <c r="O15" s="153"/>
      <c r="P15" s="153"/>
      <c r="Q15" s="138"/>
      <c r="R15" s="139" t="s">
        <v>194</v>
      </c>
      <c r="S15" s="139"/>
      <c r="T15" s="139"/>
      <c r="U15" s="138"/>
      <c r="V15" s="134"/>
      <c r="W15" s="210"/>
      <c r="X15" s="211"/>
      <c r="Y15" s="211"/>
      <c r="Z15" s="212"/>
      <c r="AA15" s="134"/>
      <c r="AJ15" s="67"/>
      <c r="AK15" s="67"/>
      <c r="AL15" s="67"/>
      <c r="AM15" s="67"/>
      <c r="AN15" s="67"/>
      <c r="AO15" s="67"/>
      <c r="AP15" s="63"/>
      <c r="AQ15" s="67"/>
      <c r="AR15" s="67"/>
      <c r="AS15" s="67"/>
      <c r="AT15" s="67"/>
      <c r="AU15" s="67"/>
      <c r="AV15" s="67"/>
      <c r="AW15" s="67"/>
      <c r="AX15" s="67"/>
      <c r="AY15" s="67"/>
      <c r="AZ15" s="67"/>
      <c r="BA15" s="67"/>
      <c r="BB15" s="67"/>
      <c r="BC15" s="67"/>
    </row>
    <row r="16" spans="1:2409" s="69" customFormat="1" ht="24" customHeight="1" thickBot="1" x14ac:dyDescent="0.4">
      <c r="A16" s="141"/>
      <c r="B16" s="218" t="s">
        <v>85</v>
      </c>
      <c r="C16" s="219"/>
      <c r="D16" s="142"/>
      <c r="E16" s="142"/>
      <c r="F16" s="142"/>
      <c r="G16" s="142"/>
      <c r="H16" s="142"/>
      <c r="I16" s="142"/>
      <c r="J16" s="142"/>
      <c r="K16" s="238" t="s">
        <v>186</v>
      </c>
      <c r="L16" s="238"/>
      <c r="M16" s="238"/>
      <c r="N16" s="238"/>
      <c r="O16" s="238"/>
      <c r="P16" s="142"/>
      <c r="Q16" s="142"/>
      <c r="R16" s="142"/>
      <c r="S16" s="142"/>
      <c r="T16" s="142"/>
      <c r="U16" s="142"/>
      <c r="V16" s="142"/>
      <c r="W16" s="223"/>
      <c r="X16" s="224"/>
      <c r="Y16" s="224"/>
      <c r="Z16" s="225"/>
      <c r="AA16" s="136"/>
      <c r="AB16" s="63"/>
      <c r="AC16" s="70"/>
      <c r="AD16" s="70"/>
      <c r="AE16" s="70"/>
      <c r="AF16" s="70"/>
      <c r="AG16" s="70"/>
      <c r="AH16" s="70"/>
      <c r="AI16" s="70"/>
      <c r="AJ16" s="67"/>
      <c r="AK16" s="67"/>
      <c r="AL16" s="67"/>
      <c r="AM16" s="67"/>
      <c r="AN16" s="67"/>
      <c r="AO16" s="67"/>
      <c r="AP16" s="63"/>
      <c r="AQ16" s="67"/>
      <c r="AR16" s="67"/>
      <c r="AS16" s="67"/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70"/>
      <c r="BE16" s="70"/>
      <c r="BF16" s="70"/>
      <c r="BG16" s="70"/>
      <c r="BH16" s="70"/>
      <c r="BI16" s="70"/>
      <c r="BJ16" s="70"/>
      <c r="BK16" s="70"/>
      <c r="BL16" s="70"/>
      <c r="BM16" s="70"/>
      <c r="BN16" s="70"/>
      <c r="BO16" s="70"/>
      <c r="BP16" s="70"/>
      <c r="BQ16" s="70"/>
      <c r="BR16" s="70"/>
      <c r="BS16" s="70"/>
      <c r="BT16" s="70"/>
      <c r="BU16" s="70"/>
      <c r="BV16" s="70"/>
      <c r="BW16" s="70"/>
      <c r="BX16" s="70"/>
      <c r="BY16" s="70"/>
      <c r="BZ16" s="70"/>
      <c r="CA16" s="70"/>
      <c r="CB16" s="70"/>
      <c r="CC16" s="70"/>
      <c r="CD16" s="70"/>
      <c r="CE16" s="70"/>
      <c r="CF16" s="70"/>
      <c r="CG16" s="70"/>
      <c r="CH16" s="70"/>
      <c r="CI16" s="70"/>
      <c r="CJ16" s="70"/>
      <c r="CK16" s="70"/>
      <c r="CL16" s="70"/>
      <c r="CM16" s="70"/>
      <c r="CN16" s="70"/>
      <c r="CO16" s="70"/>
      <c r="CP16" s="70"/>
      <c r="CQ16" s="70"/>
      <c r="CR16" s="70"/>
      <c r="CS16" s="70"/>
      <c r="CT16" s="70"/>
      <c r="CU16" s="70"/>
      <c r="CV16" s="70"/>
      <c r="CW16" s="70"/>
      <c r="CX16" s="70"/>
      <c r="CY16" s="70"/>
      <c r="CZ16" s="70"/>
      <c r="DA16" s="70"/>
      <c r="DB16" s="70"/>
      <c r="DC16" s="70"/>
      <c r="DD16" s="70"/>
      <c r="DE16" s="70"/>
      <c r="DF16" s="70"/>
      <c r="DG16" s="70"/>
      <c r="DH16" s="70"/>
      <c r="DI16" s="70"/>
      <c r="DJ16" s="70"/>
      <c r="DK16" s="70"/>
      <c r="DL16" s="70"/>
      <c r="DM16" s="70"/>
      <c r="DN16" s="70"/>
      <c r="DO16" s="70"/>
      <c r="DP16" s="70"/>
      <c r="DQ16" s="70"/>
      <c r="DR16" s="70"/>
      <c r="DS16" s="70"/>
      <c r="DT16" s="70"/>
      <c r="DU16" s="70"/>
      <c r="DV16" s="70"/>
      <c r="DW16" s="70"/>
      <c r="DX16" s="70"/>
      <c r="DY16" s="70"/>
      <c r="DZ16" s="70"/>
      <c r="EA16" s="70"/>
      <c r="EB16" s="70"/>
      <c r="EC16" s="70"/>
      <c r="ED16" s="70"/>
      <c r="EE16" s="70"/>
      <c r="EF16" s="70"/>
      <c r="EG16" s="70"/>
      <c r="EH16" s="70"/>
      <c r="EI16" s="70"/>
      <c r="EJ16" s="70"/>
      <c r="EK16" s="70"/>
      <c r="EL16" s="70"/>
      <c r="EM16" s="70"/>
      <c r="EN16" s="70"/>
      <c r="EO16" s="70"/>
      <c r="EP16" s="70"/>
      <c r="EQ16" s="70"/>
      <c r="ER16" s="70"/>
      <c r="ES16" s="70"/>
      <c r="ET16" s="70"/>
      <c r="EU16" s="70"/>
      <c r="EV16" s="70"/>
      <c r="EW16" s="70"/>
      <c r="EX16" s="70"/>
      <c r="EY16" s="70"/>
      <c r="EZ16" s="70"/>
      <c r="FA16" s="70"/>
      <c r="FB16" s="70"/>
      <c r="FC16" s="70"/>
      <c r="FD16" s="70"/>
      <c r="FE16" s="70"/>
      <c r="FF16" s="70"/>
      <c r="FG16" s="70"/>
      <c r="FH16" s="70"/>
      <c r="FI16" s="70"/>
      <c r="FJ16" s="70"/>
      <c r="FK16" s="70"/>
    </row>
    <row r="17" spans="1:1599" s="63" customFormat="1" ht="26.25" customHeight="1" thickBot="1" x14ac:dyDescent="0.4">
      <c r="A17" s="136"/>
      <c r="B17" s="136"/>
      <c r="C17" s="140"/>
      <c r="D17" s="142" t="s">
        <v>31</v>
      </c>
      <c r="E17" s="142"/>
      <c r="F17" s="142" t="s">
        <v>32</v>
      </c>
      <c r="G17" s="142"/>
      <c r="H17" s="142" t="s">
        <v>33</v>
      </c>
      <c r="I17" s="142"/>
      <c r="J17" s="142" t="s">
        <v>34</v>
      </c>
      <c r="K17" s="154"/>
      <c r="L17" s="81">
        <v>0</v>
      </c>
      <c r="M17" s="155"/>
      <c r="N17" s="156"/>
      <c r="O17" s="154"/>
      <c r="P17" s="142" t="s">
        <v>35</v>
      </c>
      <c r="Q17" s="142"/>
      <c r="R17" s="142" t="s">
        <v>36</v>
      </c>
      <c r="S17" s="142"/>
      <c r="T17" s="142" t="s">
        <v>37</v>
      </c>
      <c r="U17" s="140"/>
      <c r="V17" s="142"/>
      <c r="W17" s="235"/>
      <c r="X17" s="236"/>
      <c r="Y17" s="236"/>
      <c r="Z17" s="237"/>
      <c r="AA17" s="136"/>
      <c r="AC17" s="68"/>
      <c r="AD17" s="68"/>
      <c r="AE17" s="68"/>
      <c r="AF17" s="68"/>
      <c r="AG17" s="68"/>
      <c r="AH17" s="68"/>
      <c r="AI17" s="68"/>
      <c r="AJ17" s="67"/>
      <c r="AK17" s="67"/>
      <c r="AL17" s="67"/>
      <c r="AM17" s="67"/>
      <c r="AN17" s="67"/>
      <c r="AO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8"/>
      <c r="BE17" s="68"/>
      <c r="BF17" s="68"/>
      <c r="BG17" s="68"/>
      <c r="BH17" s="68"/>
      <c r="BI17" s="68"/>
      <c r="BJ17" s="68"/>
      <c r="BK17" s="68"/>
      <c r="BL17" s="68"/>
      <c r="BM17" s="68"/>
      <c r="BN17" s="68"/>
      <c r="BO17" s="68"/>
      <c r="BP17" s="68"/>
      <c r="BQ17" s="68"/>
      <c r="BR17" s="68"/>
      <c r="BS17" s="68"/>
      <c r="BT17" s="68"/>
      <c r="BU17" s="68"/>
      <c r="BV17" s="68"/>
      <c r="BW17" s="68"/>
      <c r="BX17" s="68"/>
      <c r="BY17" s="68"/>
      <c r="BZ17" s="68"/>
      <c r="CA17" s="68"/>
      <c r="CB17" s="68"/>
      <c r="CC17" s="68"/>
      <c r="CD17" s="68"/>
      <c r="CE17" s="68"/>
      <c r="CF17" s="68"/>
      <c r="CG17" s="68"/>
      <c r="CH17" s="68"/>
      <c r="CI17" s="68"/>
      <c r="CJ17" s="68"/>
      <c r="CK17" s="68"/>
      <c r="CL17" s="68"/>
      <c r="CM17" s="68"/>
      <c r="CN17" s="68"/>
      <c r="CO17" s="68"/>
      <c r="CP17" s="68"/>
      <c r="CQ17" s="68"/>
      <c r="CR17" s="68"/>
      <c r="CS17" s="68"/>
      <c r="CT17" s="68"/>
      <c r="CU17" s="68"/>
      <c r="CV17" s="68"/>
      <c r="CW17" s="68"/>
      <c r="CX17" s="68"/>
      <c r="CY17" s="68"/>
      <c r="CZ17" s="68"/>
      <c r="DA17" s="68"/>
      <c r="DB17" s="68"/>
      <c r="DC17" s="68"/>
      <c r="DD17" s="68"/>
      <c r="DE17" s="68"/>
      <c r="DF17" s="68"/>
      <c r="DG17" s="68"/>
      <c r="DH17" s="68"/>
      <c r="DI17" s="68"/>
      <c r="DJ17" s="68"/>
      <c r="DK17" s="68"/>
      <c r="DL17" s="68"/>
      <c r="DM17" s="68"/>
      <c r="DN17" s="68"/>
      <c r="DO17" s="68"/>
      <c r="DP17" s="68"/>
      <c r="DQ17" s="68"/>
      <c r="DR17" s="68"/>
      <c r="DS17" s="68"/>
      <c r="DT17" s="68"/>
      <c r="DU17" s="68"/>
      <c r="DV17" s="68"/>
      <c r="DW17" s="68"/>
      <c r="DX17" s="68"/>
      <c r="DY17" s="68"/>
      <c r="DZ17" s="68"/>
      <c r="EA17" s="68"/>
      <c r="EB17" s="68"/>
      <c r="EC17" s="68"/>
      <c r="ED17" s="68"/>
      <c r="EE17" s="68"/>
      <c r="EF17" s="68"/>
      <c r="EG17" s="68"/>
      <c r="EH17" s="68"/>
      <c r="EI17" s="68"/>
      <c r="EJ17" s="68"/>
      <c r="EK17" s="68"/>
      <c r="EL17" s="68"/>
      <c r="EM17" s="68"/>
      <c r="EN17" s="68"/>
      <c r="EO17" s="68"/>
      <c r="EP17" s="68"/>
      <c r="EQ17" s="68"/>
      <c r="ER17" s="68"/>
      <c r="ES17" s="68"/>
      <c r="ET17" s="68"/>
      <c r="EU17" s="68"/>
      <c r="EV17" s="68"/>
      <c r="EW17" s="68"/>
      <c r="EX17" s="68"/>
      <c r="EY17" s="68"/>
      <c r="EZ17" s="68"/>
      <c r="FA17" s="68"/>
      <c r="FB17" s="68"/>
      <c r="FC17" s="68"/>
      <c r="FD17" s="68"/>
      <c r="FE17" s="68"/>
      <c r="FF17" s="68"/>
      <c r="FG17" s="68"/>
      <c r="FH17" s="68"/>
      <c r="FI17" s="68"/>
      <c r="FJ17" s="68"/>
      <c r="FK17" s="68"/>
    </row>
    <row r="18" spans="1:1599" s="63" customFormat="1" ht="148.5" customHeight="1" thickTop="1" thickBot="1" x14ac:dyDescent="1.4">
      <c r="A18" s="136"/>
      <c r="B18" s="136"/>
      <c r="C18" s="157"/>
      <c r="D18" s="11"/>
      <c r="E18" s="71"/>
      <c r="F18" s="11"/>
      <c r="G18" s="71"/>
      <c r="H18" s="11"/>
      <c r="I18" s="71"/>
      <c r="J18" s="11"/>
      <c r="K18" s="158"/>
      <c r="L18" s="159"/>
      <c r="M18" s="159"/>
      <c r="N18" s="159"/>
      <c r="O18" s="158"/>
      <c r="P18" s="12"/>
      <c r="Q18" s="82"/>
      <c r="R18" s="12"/>
      <c r="S18" s="82"/>
      <c r="T18" s="12"/>
      <c r="U18" s="140"/>
      <c r="V18" s="142"/>
      <c r="W18" s="160"/>
      <c r="X18" s="160"/>
      <c r="Y18" s="160"/>
      <c r="Z18" s="160"/>
      <c r="AA18" s="136"/>
      <c r="AJ18" s="67"/>
      <c r="AK18" s="67"/>
      <c r="AL18" s="67"/>
      <c r="AM18" s="67"/>
      <c r="AN18" s="67"/>
      <c r="AO18" s="67"/>
      <c r="AQ18" s="67"/>
      <c r="AR18" s="67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</row>
    <row r="19" spans="1:1599" s="65" customFormat="1" ht="51" customHeight="1" thickTop="1" thickBot="1" x14ac:dyDescent="0.3">
      <c r="A19" s="137"/>
      <c r="B19" s="229" t="s">
        <v>134</v>
      </c>
      <c r="C19" s="230"/>
      <c r="D19" s="231" t="s">
        <v>187</v>
      </c>
      <c r="E19" s="231"/>
      <c r="F19" s="231"/>
      <c r="G19" s="231"/>
      <c r="H19" s="231"/>
      <c r="I19" s="231"/>
      <c r="J19" s="231"/>
      <c r="K19" s="161"/>
      <c r="L19" s="239" t="s">
        <v>193</v>
      </c>
      <c r="M19" s="240"/>
      <c r="N19" s="240"/>
      <c r="O19" s="161"/>
      <c r="P19" s="148"/>
      <c r="Q19" s="148"/>
      <c r="R19" s="148"/>
      <c r="S19" s="148"/>
      <c r="T19" s="148"/>
      <c r="U19" s="148"/>
      <c r="V19" s="148"/>
      <c r="W19" s="232" t="s">
        <v>192</v>
      </c>
      <c r="X19" s="233"/>
      <c r="Y19" s="233"/>
      <c r="Z19" s="234"/>
      <c r="AA19" s="136"/>
      <c r="AB19" s="63"/>
      <c r="AJ19" s="67"/>
      <c r="AK19" s="67"/>
      <c r="AL19" s="67"/>
      <c r="AM19" s="67"/>
      <c r="AN19" s="67"/>
      <c r="AO19" s="67"/>
      <c r="AP19" s="63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</row>
    <row r="20" spans="1:1599" ht="19.5" customHeight="1" thickTop="1" x14ac:dyDescent="0.25">
      <c r="A20" s="136"/>
      <c r="B20" s="136"/>
      <c r="C20" s="136"/>
      <c r="D20" s="136"/>
      <c r="E20" s="136"/>
      <c r="F20" s="136"/>
      <c r="G20" s="136"/>
      <c r="H20" s="136"/>
      <c r="I20" s="136"/>
      <c r="J20" s="136"/>
      <c r="K20" s="136"/>
      <c r="L20" s="136"/>
      <c r="M20" s="136"/>
      <c r="N20" s="136"/>
      <c r="O20" s="136"/>
      <c r="P20" s="136"/>
      <c r="Q20" s="136"/>
      <c r="R20" s="136"/>
      <c r="S20" s="148"/>
      <c r="T20" s="148"/>
      <c r="U20" s="148"/>
      <c r="V20" s="136"/>
      <c r="W20" s="136"/>
      <c r="X20" s="136"/>
      <c r="Y20" s="136"/>
      <c r="Z20" s="136"/>
      <c r="AA20" s="136"/>
      <c r="AB20" s="63"/>
      <c r="AC20" s="63"/>
      <c r="AD20" s="63"/>
      <c r="AE20" s="63"/>
      <c r="AF20" s="63"/>
      <c r="AG20" s="63"/>
      <c r="AH20" s="63"/>
      <c r="AI20" s="63"/>
      <c r="AJ20" s="67"/>
      <c r="AK20" s="67"/>
      <c r="AL20" s="67"/>
      <c r="AM20" s="67"/>
      <c r="AN20" s="67"/>
      <c r="AO20" s="67"/>
      <c r="AP20" s="63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67"/>
      <c r="BO20" s="67"/>
      <c r="BP20" s="67"/>
      <c r="BQ20" s="67"/>
      <c r="BR20" s="67"/>
      <c r="BS20" s="67"/>
      <c r="BT20" s="67"/>
      <c r="BU20" s="67"/>
      <c r="BV20" s="67"/>
      <c r="BW20" s="67"/>
      <c r="BX20" s="67"/>
      <c r="BY20" s="67"/>
      <c r="BZ20" s="67"/>
      <c r="CA20" s="67"/>
      <c r="CB20" s="67"/>
      <c r="CC20" s="67"/>
      <c r="CD20" s="67"/>
      <c r="CE20" s="67"/>
      <c r="CF20" s="67"/>
      <c r="CG20" s="67"/>
      <c r="CH20" s="67"/>
      <c r="CI20" s="67"/>
      <c r="CJ20" s="67"/>
      <c r="CK20" s="67"/>
      <c r="CL20" s="67"/>
      <c r="CM20" s="67"/>
      <c r="CN20" s="67"/>
      <c r="CO20" s="67"/>
      <c r="CP20" s="67"/>
      <c r="CQ20" s="67"/>
      <c r="CR20" s="67"/>
      <c r="CS20" s="67"/>
      <c r="CT20" s="67"/>
      <c r="CU20" s="67"/>
      <c r="CV20" s="67"/>
      <c r="CW20" s="67"/>
      <c r="CX20" s="67"/>
      <c r="CY20" s="67"/>
      <c r="CZ20" s="67"/>
      <c r="DA20" s="67"/>
      <c r="DB20" s="67"/>
      <c r="DC20" s="67"/>
      <c r="DD20" s="67"/>
      <c r="DE20" s="67"/>
      <c r="DF20" s="67"/>
      <c r="DG20" s="67"/>
      <c r="DH20" s="67"/>
      <c r="DI20" s="67"/>
      <c r="DJ20" s="67"/>
      <c r="DK20" s="67"/>
      <c r="DL20" s="67"/>
      <c r="DM20" s="67"/>
      <c r="DN20" s="67"/>
      <c r="DO20" s="67"/>
      <c r="DP20" s="67"/>
      <c r="DQ20" s="67"/>
      <c r="DR20" s="67"/>
      <c r="DS20" s="67"/>
      <c r="DT20" s="67"/>
      <c r="DU20" s="67"/>
      <c r="DV20" s="67"/>
      <c r="DW20" s="67"/>
      <c r="DX20" s="67"/>
      <c r="DY20" s="67"/>
      <c r="DZ20" s="67"/>
      <c r="EA20" s="67"/>
      <c r="EB20" s="67"/>
      <c r="EC20" s="67"/>
      <c r="ED20" s="67"/>
      <c r="EE20" s="67"/>
      <c r="EF20" s="67"/>
      <c r="EG20" s="67"/>
      <c r="EH20" s="67"/>
      <c r="EI20" s="67"/>
      <c r="EJ20" s="67"/>
      <c r="EK20" s="67"/>
      <c r="EL20" s="67"/>
      <c r="EM20" s="67"/>
      <c r="EN20" s="67"/>
      <c r="EO20" s="67"/>
      <c r="EP20" s="67"/>
      <c r="EQ20" s="67"/>
      <c r="ER20" s="67"/>
      <c r="ES20" s="67"/>
      <c r="ET20" s="67"/>
      <c r="EU20" s="67"/>
      <c r="EV20" s="67"/>
      <c r="EW20" s="67"/>
      <c r="EX20" s="67"/>
      <c r="EY20" s="67"/>
      <c r="EZ20" s="67"/>
      <c r="FA20" s="67"/>
      <c r="FB20" s="67"/>
      <c r="FC20" s="67"/>
      <c r="FD20" s="67"/>
      <c r="FE20" s="67"/>
      <c r="FF20" s="67"/>
      <c r="FG20" s="67"/>
      <c r="FH20" s="67"/>
      <c r="FI20" s="67"/>
      <c r="FJ20" s="67"/>
      <c r="FK20" s="67"/>
      <c r="FL20" s="67"/>
      <c r="FM20" s="67"/>
      <c r="FN20" s="67"/>
      <c r="FO20" s="67"/>
      <c r="FP20" s="67"/>
      <c r="FQ20" s="67"/>
      <c r="FR20" s="67"/>
      <c r="FS20" s="67"/>
      <c r="FT20" s="67"/>
      <c r="FU20" s="67"/>
      <c r="FV20" s="67"/>
      <c r="FW20" s="67"/>
      <c r="FX20" s="67"/>
      <c r="FY20" s="67"/>
      <c r="FZ20" s="67"/>
      <c r="GA20" s="67"/>
      <c r="GB20" s="67"/>
      <c r="GC20" s="67"/>
      <c r="GD20" s="67"/>
      <c r="GE20" s="67"/>
      <c r="GF20" s="67"/>
      <c r="GG20" s="67"/>
      <c r="GH20" s="67"/>
      <c r="GI20" s="67"/>
      <c r="GJ20" s="67"/>
      <c r="GK20" s="67"/>
      <c r="GL20" s="67"/>
      <c r="GM20" s="67"/>
      <c r="GN20" s="67"/>
      <c r="GO20" s="67"/>
      <c r="GP20" s="67"/>
      <c r="GQ20" s="67"/>
      <c r="GR20" s="67"/>
      <c r="GS20" s="67"/>
      <c r="GT20" s="67"/>
      <c r="GU20" s="67"/>
      <c r="GV20" s="67"/>
      <c r="GW20" s="67"/>
      <c r="GX20" s="67"/>
      <c r="GY20" s="67"/>
      <c r="GZ20" s="67"/>
      <c r="HA20" s="67"/>
      <c r="HB20" s="67"/>
      <c r="HC20" s="67"/>
      <c r="HD20" s="67"/>
      <c r="HE20" s="67"/>
      <c r="HF20" s="67"/>
      <c r="HG20" s="67"/>
      <c r="HH20" s="67"/>
      <c r="HI20" s="67"/>
      <c r="HJ20" s="67"/>
      <c r="HK20" s="67"/>
      <c r="HL20" s="67"/>
      <c r="HM20" s="67"/>
      <c r="HN20" s="67"/>
      <c r="HO20" s="67"/>
      <c r="HP20" s="67"/>
      <c r="HQ20" s="67"/>
      <c r="HR20" s="67"/>
      <c r="HS20" s="67"/>
      <c r="HT20" s="67"/>
      <c r="HU20" s="67"/>
      <c r="HV20" s="67"/>
      <c r="HW20" s="67"/>
      <c r="HX20" s="67"/>
      <c r="HY20" s="67"/>
      <c r="HZ20" s="67"/>
      <c r="IA20" s="67"/>
      <c r="IB20" s="67"/>
      <c r="IC20" s="67"/>
      <c r="ID20" s="67"/>
      <c r="IE20" s="67"/>
      <c r="IF20" s="67"/>
      <c r="IG20" s="67"/>
      <c r="IH20" s="67"/>
      <c r="II20" s="67"/>
      <c r="IJ20" s="67"/>
      <c r="IK20" s="67"/>
      <c r="IL20" s="67"/>
      <c r="IM20" s="67"/>
      <c r="IN20" s="67"/>
      <c r="IO20" s="67"/>
      <c r="IP20" s="67"/>
      <c r="IQ20" s="67"/>
      <c r="IR20" s="67"/>
      <c r="IS20" s="67"/>
      <c r="IT20" s="67"/>
      <c r="IU20" s="67"/>
      <c r="IV20" s="67"/>
      <c r="IW20" s="67"/>
      <c r="IX20" s="67"/>
      <c r="IY20" s="67"/>
      <c r="IZ20" s="67"/>
      <c r="JA20" s="67"/>
      <c r="JB20" s="67"/>
      <c r="JC20" s="67"/>
      <c r="JD20" s="67"/>
      <c r="JE20" s="67"/>
      <c r="JF20" s="67"/>
      <c r="JG20" s="67"/>
      <c r="JH20" s="67"/>
      <c r="JI20" s="67"/>
      <c r="JJ20" s="67"/>
      <c r="JK20" s="67"/>
      <c r="JL20" s="67"/>
      <c r="JM20" s="67"/>
      <c r="JN20" s="67"/>
      <c r="JO20" s="67"/>
      <c r="JP20" s="67"/>
      <c r="JQ20" s="67"/>
      <c r="JR20" s="67"/>
      <c r="JS20" s="67"/>
      <c r="JT20" s="67"/>
      <c r="JU20" s="67"/>
      <c r="JV20" s="67"/>
      <c r="JW20" s="67"/>
      <c r="JX20" s="67"/>
      <c r="JY20" s="67"/>
      <c r="JZ20" s="67"/>
      <c r="KA20" s="67"/>
      <c r="KB20" s="67"/>
      <c r="KC20" s="67"/>
      <c r="KD20" s="67"/>
      <c r="KE20" s="67"/>
      <c r="KF20" s="67"/>
      <c r="KG20" s="67"/>
      <c r="KH20" s="67"/>
      <c r="KI20" s="67"/>
      <c r="KJ20" s="67"/>
      <c r="KK20" s="67"/>
      <c r="KL20" s="67"/>
      <c r="KM20" s="67"/>
      <c r="KN20" s="67"/>
      <c r="KO20" s="67"/>
      <c r="KP20" s="67"/>
      <c r="KQ20" s="67"/>
      <c r="KR20" s="67"/>
      <c r="KS20" s="67"/>
      <c r="KT20" s="67"/>
      <c r="KU20" s="67"/>
      <c r="KV20" s="67"/>
      <c r="KW20" s="67"/>
      <c r="KX20" s="67"/>
      <c r="KY20" s="67"/>
      <c r="KZ20" s="67"/>
      <c r="LA20" s="67"/>
      <c r="LB20" s="67"/>
      <c r="LC20" s="67"/>
      <c r="LD20" s="67"/>
      <c r="LE20" s="67"/>
      <c r="LF20" s="67"/>
      <c r="LG20" s="67"/>
      <c r="LH20" s="67"/>
      <c r="LI20" s="67"/>
      <c r="LJ20" s="67"/>
      <c r="LK20" s="67"/>
      <c r="LL20" s="67"/>
      <c r="LM20" s="67"/>
      <c r="LN20" s="67"/>
      <c r="LO20" s="67"/>
      <c r="LP20" s="67"/>
      <c r="LQ20" s="67"/>
      <c r="LR20" s="67"/>
      <c r="LS20" s="67"/>
      <c r="LT20" s="67"/>
      <c r="LU20" s="67"/>
      <c r="LV20" s="67"/>
      <c r="LW20" s="67"/>
      <c r="LX20" s="67"/>
      <c r="LY20" s="67"/>
      <c r="LZ20" s="67"/>
      <c r="MA20" s="67"/>
      <c r="MB20" s="67"/>
      <c r="MC20" s="67"/>
      <c r="MD20" s="67"/>
      <c r="ME20" s="67"/>
      <c r="MF20" s="67"/>
      <c r="MG20" s="67"/>
      <c r="MH20" s="67"/>
      <c r="MI20" s="67"/>
      <c r="MJ20" s="67"/>
      <c r="MK20" s="67"/>
      <c r="ML20" s="67"/>
      <c r="MM20" s="67"/>
      <c r="MN20" s="67"/>
      <c r="MO20" s="67"/>
      <c r="MP20" s="67"/>
      <c r="MQ20" s="67"/>
      <c r="MR20" s="67"/>
      <c r="MS20" s="67"/>
      <c r="MT20" s="67"/>
      <c r="MU20" s="67"/>
      <c r="MV20" s="67"/>
      <c r="MW20" s="67"/>
      <c r="MX20" s="67"/>
      <c r="MY20" s="67"/>
      <c r="MZ20" s="67"/>
      <c r="NA20" s="67"/>
      <c r="NB20" s="67"/>
      <c r="NC20" s="67"/>
      <c r="ND20" s="67"/>
      <c r="NE20" s="67"/>
      <c r="NF20" s="67"/>
      <c r="NG20" s="67"/>
      <c r="NH20" s="67"/>
      <c r="NI20" s="67"/>
      <c r="NJ20" s="67"/>
      <c r="NK20" s="67"/>
      <c r="NL20" s="67"/>
      <c r="NM20" s="67"/>
      <c r="NN20" s="67"/>
      <c r="NO20" s="67"/>
      <c r="NP20" s="67"/>
      <c r="NQ20" s="67"/>
      <c r="NR20" s="67"/>
      <c r="NS20" s="67"/>
      <c r="NT20" s="67"/>
      <c r="NU20" s="67"/>
      <c r="NV20" s="67"/>
      <c r="NW20" s="67"/>
      <c r="NX20" s="67"/>
      <c r="NY20" s="67"/>
      <c r="NZ20" s="67"/>
      <c r="OA20" s="67"/>
      <c r="OB20" s="67"/>
      <c r="OC20" s="67"/>
      <c r="OD20" s="67"/>
      <c r="OE20" s="67"/>
      <c r="OF20" s="67"/>
      <c r="OG20" s="67"/>
      <c r="OH20" s="67"/>
      <c r="OI20" s="67"/>
      <c r="OJ20" s="67"/>
      <c r="OK20" s="67"/>
      <c r="OL20" s="67"/>
      <c r="OM20" s="67"/>
      <c r="ON20" s="67"/>
      <c r="OO20" s="67"/>
      <c r="OP20" s="67"/>
      <c r="OQ20" s="67"/>
      <c r="OR20" s="67"/>
      <c r="OS20" s="67"/>
      <c r="OT20" s="67"/>
      <c r="OU20" s="67"/>
      <c r="OV20" s="67"/>
      <c r="OW20" s="67"/>
      <c r="OX20" s="67"/>
      <c r="OY20" s="67"/>
      <c r="OZ20" s="67"/>
      <c r="PA20" s="67"/>
      <c r="PB20" s="67"/>
      <c r="PC20" s="67"/>
      <c r="PD20" s="67"/>
      <c r="PE20" s="67"/>
      <c r="PF20" s="67"/>
      <c r="PG20" s="67"/>
      <c r="PH20" s="67"/>
      <c r="PI20" s="67"/>
      <c r="PJ20" s="67"/>
      <c r="PK20" s="67"/>
      <c r="PL20" s="67"/>
      <c r="PM20" s="67"/>
      <c r="PN20" s="67"/>
      <c r="PO20" s="67"/>
      <c r="PP20" s="67"/>
      <c r="PQ20" s="67"/>
      <c r="PR20" s="67"/>
      <c r="PS20" s="67"/>
      <c r="PT20" s="67"/>
      <c r="PU20" s="67"/>
      <c r="PV20" s="67"/>
      <c r="PW20" s="67"/>
      <c r="PX20" s="67"/>
      <c r="PY20" s="67"/>
      <c r="PZ20" s="67"/>
      <c r="QA20" s="67"/>
      <c r="QB20" s="67"/>
      <c r="QC20" s="67"/>
      <c r="QD20" s="67"/>
      <c r="QE20" s="67"/>
      <c r="QF20" s="67"/>
      <c r="QG20" s="67"/>
      <c r="QH20" s="67"/>
      <c r="QI20" s="67"/>
      <c r="QJ20" s="67"/>
      <c r="QK20" s="67"/>
      <c r="QL20" s="67"/>
      <c r="QM20" s="67"/>
      <c r="QN20" s="67"/>
      <c r="QO20" s="67"/>
      <c r="QP20" s="67"/>
      <c r="QQ20" s="67"/>
      <c r="QR20" s="67"/>
      <c r="QS20" s="67"/>
      <c r="QT20" s="67"/>
      <c r="QU20" s="67"/>
      <c r="QV20" s="67"/>
      <c r="QW20" s="67"/>
      <c r="QX20" s="67"/>
      <c r="QY20" s="67"/>
      <c r="QZ20" s="67"/>
      <c r="RA20" s="67"/>
      <c r="RB20" s="67"/>
      <c r="RC20" s="67"/>
      <c r="RD20" s="67"/>
      <c r="RE20" s="67"/>
      <c r="RF20" s="67"/>
      <c r="RG20" s="67"/>
      <c r="RH20" s="67"/>
      <c r="RI20" s="67"/>
      <c r="RJ20" s="67"/>
      <c r="RK20" s="67"/>
      <c r="RL20" s="67"/>
      <c r="RM20" s="67"/>
      <c r="RN20" s="67"/>
      <c r="RO20" s="67"/>
      <c r="RP20" s="67"/>
      <c r="RQ20" s="67"/>
      <c r="RR20" s="67"/>
      <c r="RS20" s="67"/>
      <c r="RT20" s="67"/>
      <c r="RU20" s="67"/>
      <c r="RV20" s="67"/>
      <c r="RW20" s="67"/>
      <c r="RX20" s="67"/>
      <c r="RY20" s="67"/>
      <c r="RZ20" s="67"/>
      <c r="SA20" s="67"/>
      <c r="SB20" s="67"/>
      <c r="SC20" s="67"/>
      <c r="SD20" s="67"/>
      <c r="SE20" s="67"/>
      <c r="SF20" s="67"/>
      <c r="SG20" s="67"/>
      <c r="SH20" s="67"/>
      <c r="SI20" s="67"/>
      <c r="SJ20" s="67"/>
      <c r="SK20" s="67"/>
      <c r="SL20" s="67"/>
      <c r="SM20" s="67"/>
      <c r="SN20" s="67"/>
      <c r="SO20" s="67"/>
      <c r="SP20" s="67"/>
      <c r="SQ20" s="67"/>
      <c r="SR20" s="67"/>
      <c r="SS20" s="67"/>
      <c r="ST20" s="67"/>
      <c r="SU20" s="67"/>
      <c r="SV20" s="67"/>
      <c r="SW20" s="67"/>
      <c r="SX20" s="67"/>
      <c r="SY20" s="67"/>
      <c r="SZ20" s="67"/>
      <c r="TA20" s="67"/>
      <c r="TB20" s="67"/>
      <c r="TC20" s="67"/>
      <c r="TD20" s="67"/>
      <c r="TE20" s="67"/>
      <c r="TF20" s="67"/>
      <c r="TG20" s="67"/>
      <c r="TH20" s="67"/>
      <c r="TI20" s="67"/>
      <c r="TJ20" s="67"/>
      <c r="TK20" s="67"/>
      <c r="TL20" s="67"/>
      <c r="TM20" s="67"/>
      <c r="TN20" s="67"/>
      <c r="TO20" s="67"/>
      <c r="TP20" s="67"/>
      <c r="TQ20" s="67"/>
      <c r="TR20" s="67"/>
      <c r="TS20" s="67"/>
      <c r="TT20" s="67"/>
      <c r="TU20" s="67"/>
      <c r="TV20" s="67"/>
      <c r="TW20" s="67"/>
      <c r="TX20" s="67"/>
      <c r="TY20" s="67"/>
      <c r="TZ20" s="67"/>
      <c r="UA20" s="67"/>
      <c r="UB20" s="67"/>
      <c r="UC20" s="67"/>
      <c r="UD20" s="67"/>
      <c r="UE20" s="67"/>
      <c r="UF20" s="67"/>
      <c r="UG20" s="67"/>
      <c r="UH20" s="67"/>
      <c r="UI20" s="67"/>
      <c r="UJ20" s="67"/>
      <c r="UK20" s="67"/>
      <c r="UL20" s="67"/>
      <c r="UM20" s="67"/>
      <c r="UN20" s="67"/>
      <c r="UO20" s="67"/>
      <c r="UP20" s="67"/>
      <c r="UQ20" s="67"/>
      <c r="UR20" s="67"/>
      <c r="US20" s="67"/>
      <c r="UT20" s="67"/>
      <c r="UU20" s="67"/>
      <c r="UV20" s="67"/>
      <c r="UW20" s="67"/>
      <c r="UX20" s="67"/>
      <c r="UY20" s="67"/>
      <c r="UZ20" s="67"/>
      <c r="VA20" s="67"/>
      <c r="VB20" s="67"/>
      <c r="VC20" s="67"/>
      <c r="VD20" s="67"/>
      <c r="VE20" s="67"/>
      <c r="VF20" s="67"/>
      <c r="VG20" s="67"/>
      <c r="VH20" s="67"/>
      <c r="VI20" s="67"/>
      <c r="VJ20" s="67"/>
      <c r="VK20" s="67"/>
      <c r="VL20" s="67"/>
      <c r="VM20" s="67"/>
      <c r="VN20" s="67"/>
      <c r="VO20" s="67"/>
      <c r="VP20" s="67"/>
      <c r="VQ20" s="67"/>
      <c r="VR20" s="67"/>
      <c r="VS20" s="67"/>
      <c r="VT20" s="67"/>
      <c r="VU20" s="67"/>
      <c r="VV20" s="67"/>
      <c r="VW20" s="67"/>
      <c r="VX20" s="67"/>
      <c r="VY20" s="67"/>
      <c r="VZ20" s="67"/>
      <c r="WA20" s="67"/>
      <c r="WB20" s="67"/>
      <c r="WC20" s="67"/>
      <c r="WD20" s="67"/>
      <c r="WE20" s="67"/>
      <c r="WF20" s="67"/>
      <c r="WG20" s="67"/>
      <c r="WH20" s="67"/>
      <c r="WI20" s="67"/>
      <c r="WJ20" s="67"/>
      <c r="WK20" s="67"/>
      <c r="WL20" s="67"/>
      <c r="WM20" s="67"/>
      <c r="WN20" s="67"/>
      <c r="WO20" s="67"/>
      <c r="WP20" s="67"/>
      <c r="WQ20" s="67"/>
      <c r="WR20" s="67"/>
      <c r="WS20" s="67"/>
      <c r="WT20" s="67"/>
      <c r="WU20" s="67"/>
      <c r="WV20" s="67"/>
      <c r="WW20" s="67"/>
      <c r="WX20" s="67"/>
      <c r="WY20" s="67"/>
      <c r="WZ20" s="67"/>
      <c r="XA20" s="67"/>
      <c r="XB20" s="67"/>
      <c r="XC20" s="67"/>
      <c r="XD20" s="67"/>
      <c r="XE20" s="67"/>
      <c r="XF20" s="67"/>
      <c r="XG20" s="67"/>
      <c r="XH20" s="67"/>
      <c r="XI20" s="67"/>
      <c r="XJ20" s="67"/>
      <c r="XK20" s="67"/>
      <c r="XL20" s="67"/>
      <c r="XM20" s="67"/>
      <c r="XN20" s="67"/>
      <c r="XO20" s="67"/>
      <c r="XP20" s="67"/>
      <c r="XQ20" s="67"/>
      <c r="XR20" s="67"/>
      <c r="XS20" s="67"/>
      <c r="XT20" s="67"/>
      <c r="XU20" s="67"/>
      <c r="XV20" s="67"/>
      <c r="XW20" s="67"/>
      <c r="XX20" s="67"/>
      <c r="XY20" s="67"/>
      <c r="XZ20" s="67"/>
      <c r="YA20" s="67"/>
      <c r="YB20" s="67"/>
      <c r="YC20" s="67"/>
      <c r="YD20" s="67"/>
      <c r="YE20" s="67"/>
      <c r="YF20" s="67"/>
      <c r="YG20" s="67"/>
      <c r="YH20" s="67"/>
      <c r="YI20" s="67"/>
      <c r="YJ20" s="67"/>
      <c r="YK20" s="67"/>
      <c r="YL20" s="67"/>
      <c r="YM20" s="67"/>
      <c r="YN20" s="67"/>
      <c r="YO20" s="67"/>
      <c r="YP20" s="67"/>
      <c r="YQ20" s="67"/>
      <c r="YR20" s="67"/>
      <c r="YS20" s="67"/>
      <c r="YT20" s="67"/>
      <c r="YU20" s="67"/>
      <c r="YV20" s="67"/>
      <c r="YW20" s="67"/>
      <c r="YX20" s="67"/>
      <c r="YY20" s="67"/>
      <c r="YZ20" s="67"/>
      <c r="ZA20" s="67"/>
      <c r="ZB20" s="67"/>
      <c r="ZC20" s="67"/>
      <c r="ZD20" s="67"/>
      <c r="ZE20" s="67"/>
      <c r="ZF20" s="67"/>
      <c r="ZG20" s="67"/>
      <c r="ZH20" s="67"/>
      <c r="ZI20" s="67"/>
      <c r="ZJ20" s="67"/>
      <c r="ZK20" s="67"/>
      <c r="ZL20" s="67"/>
      <c r="ZM20" s="67"/>
      <c r="ZN20" s="67"/>
      <c r="ZO20" s="67"/>
      <c r="ZP20" s="67"/>
      <c r="ZQ20" s="67"/>
      <c r="ZR20" s="67"/>
      <c r="ZS20" s="67"/>
      <c r="ZT20" s="67"/>
      <c r="ZU20" s="67"/>
      <c r="ZV20" s="67"/>
      <c r="ZW20" s="67"/>
      <c r="ZX20" s="67"/>
      <c r="ZY20" s="67"/>
      <c r="ZZ20" s="67"/>
      <c r="AAA20" s="67"/>
      <c r="AAB20" s="67"/>
      <c r="AAC20" s="67"/>
      <c r="AAD20" s="67"/>
      <c r="AAE20" s="67"/>
      <c r="AAF20" s="67"/>
      <c r="AAG20" s="67"/>
      <c r="AAH20" s="67"/>
      <c r="AAI20" s="67"/>
      <c r="AAJ20" s="67"/>
      <c r="AAK20" s="67"/>
      <c r="AAL20" s="67"/>
      <c r="AAM20" s="67"/>
      <c r="AAN20" s="67"/>
      <c r="AAO20" s="67"/>
      <c r="AAP20" s="67"/>
      <c r="AAQ20" s="67"/>
      <c r="AAR20" s="67"/>
      <c r="AAS20" s="67"/>
      <c r="AAT20" s="67"/>
      <c r="AAU20" s="67"/>
      <c r="AAV20" s="67"/>
      <c r="AAW20" s="67"/>
      <c r="AAX20" s="67"/>
      <c r="AAY20" s="67"/>
      <c r="AAZ20" s="67"/>
      <c r="ABA20" s="67"/>
      <c r="ABB20" s="67"/>
      <c r="ABC20" s="67"/>
      <c r="ABD20" s="67"/>
      <c r="ABE20" s="67"/>
      <c r="ABF20" s="67"/>
      <c r="ABG20" s="67"/>
      <c r="ABH20" s="67"/>
      <c r="ABI20" s="67"/>
      <c r="ABJ20" s="67"/>
      <c r="ABK20" s="67"/>
      <c r="ABL20" s="67"/>
      <c r="ABM20" s="67"/>
      <c r="ABN20" s="67"/>
      <c r="ABO20" s="67"/>
      <c r="ABP20" s="67"/>
      <c r="ABQ20" s="67"/>
      <c r="ABR20" s="67"/>
      <c r="ABS20" s="67"/>
      <c r="ABT20" s="67"/>
      <c r="ABU20" s="67"/>
      <c r="ABV20" s="67"/>
      <c r="ABW20" s="67"/>
      <c r="ABX20" s="67"/>
      <c r="ABY20" s="67"/>
      <c r="ABZ20" s="67"/>
      <c r="ACA20" s="67"/>
      <c r="ACB20" s="67"/>
      <c r="ACC20" s="67"/>
      <c r="ACD20" s="67"/>
      <c r="ACE20" s="67"/>
      <c r="ACF20" s="67"/>
      <c r="ACG20" s="67"/>
      <c r="ACH20" s="67"/>
      <c r="ACI20" s="67"/>
      <c r="ACJ20" s="67"/>
      <c r="ACK20" s="67"/>
      <c r="ACL20" s="67"/>
      <c r="ACM20" s="67"/>
      <c r="ACN20" s="67"/>
      <c r="ACO20" s="67"/>
      <c r="ACP20" s="67"/>
      <c r="ACQ20" s="67"/>
      <c r="ACR20" s="67"/>
      <c r="ACS20" s="67"/>
      <c r="ACT20" s="67"/>
      <c r="ACU20" s="67"/>
      <c r="ACV20" s="67"/>
      <c r="ACW20" s="67"/>
      <c r="ACX20" s="67"/>
      <c r="ACY20" s="67"/>
      <c r="ACZ20" s="67"/>
      <c r="ADA20" s="67"/>
      <c r="ADB20" s="67"/>
      <c r="ADC20" s="67"/>
      <c r="ADD20" s="67"/>
      <c r="ADE20" s="67"/>
      <c r="ADF20" s="67"/>
      <c r="ADG20" s="67"/>
      <c r="ADH20" s="67"/>
      <c r="ADI20" s="67"/>
      <c r="ADJ20" s="67"/>
      <c r="ADK20" s="67"/>
      <c r="ADL20" s="67"/>
      <c r="ADM20" s="67"/>
      <c r="ADN20" s="67"/>
      <c r="ADO20" s="67"/>
      <c r="ADP20" s="67"/>
      <c r="ADQ20" s="67"/>
      <c r="ADR20" s="67"/>
      <c r="ADS20" s="67"/>
      <c r="ADT20" s="67"/>
      <c r="ADU20" s="67"/>
      <c r="ADV20" s="67"/>
      <c r="ADW20" s="67"/>
      <c r="ADX20" s="67"/>
      <c r="ADY20" s="67"/>
      <c r="ADZ20" s="67"/>
      <c r="AEA20" s="67"/>
      <c r="AEB20" s="67"/>
      <c r="AEC20" s="67"/>
      <c r="AED20" s="67"/>
      <c r="AEE20" s="67"/>
      <c r="AEF20" s="67"/>
      <c r="AEG20" s="67"/>
      <c r="AEH20" s="67"/>
      <c r="AEI20" s="67"/>
      <c r="AEJ20" s="67"/>
      <c r="AEK20" s="67"/>
      <c r="AEL20" s="67"/>
      <c r="AEM20" s="67"/>
      <c r="AEN20" s="67"/>
      <c r="AEO20" s="67"/>
      <c r="AEP20" s="67"/>
      <c r="AEQ20" s="67"/>
      <c r="AER20" s="67"/>
      <c r="AES20" s="67"/>
      <c r="AET20" s="67"/>
      <c r="AEU20" s="67"/>
      <c r="AEV20" s="67"/>
      <c r="AEW20" s="67"/>
      <c r="AEX20" s="67"/>
      <c r="AEY20" s="67"/>
      <c r="AEZ20" s="67"/>
      <c r="AFA20" s="67"/>
      <c r="AFB20" s="67"/>
      <c r="AFC20" s="67"/>
      <c r="AFD20" s="67"/>
      <c r="AFE20" s="67"/>
      <c r="AFF20" s="67"/>
      <c r="AFG20" s="67"/>
      <c r="AFH20" s="67"/>
      <c r="AFI20" s="67"/>
      <c r="AFJ20" s="67"/>
      <c r="AFK20" s="67"/>
      <c r="AFL20" s="67"/>
      <c r="AFM20" s="67"/>
      <c r="AFN20" s="67"/>
      <c r="AFO20" s="67"/>
      <c r="AFP20" s="67"/>
      <c r="AFQ20" s="67"/>
      <c r="AFR20" s="67"/>
      <c r="AFS20" s="67"/>
      <c r="AFT20" s="67"/>
      <c r="AFU20" s="67"/>
      <c r="AFV20" s="67"/>
      <c r="AFW20" s="67"/>
      <c r="AFX20" s="67"/>
      <c r="AFY20" s="67"/>
      <c r="AFZ20" s="67"/>
      <c r="AGA20" s="67"/>
      <c r="AGB20" s="67"/>
      <c r="AGC20" s="67"/>
      <c r="AGD20" s="67"/>
      <c r="AGE20" s="67"/>
      <c r="AGF20" s="67"/>
      <c r="AGG20" s="67"/>
      <c r="AGH20" s="67"/>
      <c r="AGI20" s="67"/>
      <c r="AGJ20" s="67"/>
      <c r="AGK20" s="67"/>
      <c r="AGL20" s="67"/>
      <c r="AGM20" s="67"/>
      <c r="AGN20" s="67"/>
      <c r="AGO20" s="67"/>
      <c r="AGP20" s="67"/>
      <c r="AGQ20" s="67"/>
      <c r="AGR20" s="67"/>
      <c r="AGS20" s="67"/>
      <c r="AGT20" s="67"/>
      <c r="AGU20" s="67"/>
      <c r="AGV20" s="67"/>
      <c r="AGW20" s="67"/>
      <c r="AGX20" s="67"/>
      <c r="AGY20" s="67"/>
      <c r="AGZ20" s="67"/>
      <c r="AHA20" s="67"/>
      <c r="AHB20" s="67"/>
      <c r="AHC20" s="67"/>
      <c r="AHD20" s="67"/>
      <c r="AHE20" s="67"/>
      <c r="AHF20" s="67"/>
      <c r="AHG20" s="67"/>
      <c r="AHH20" s="67"/>
      <c r="AHI20" s="67"/>
      <c r="AHJ20" s="67"/>
      <c r="AHK20" s="67"/>
      <c r="AHL20" s="67"/>
      <c r="AHM20" s="67"/>
      <c r="AHN20" s="67"/>
      <c r="AHO20" s="67"/>
      <c r="AHP20" s="67"/>
      <c r="AHQ20" s="67"/>
      <c r="AHR20" s="67"/>
      <c r="AHS20" s="67"/>
      <c r="AHT20" s="67"/>
      <c r="AHU20" s="67"/>
      <c r="AHV20" s="67"/>
      <c r="AHW20" s="67"/>
      <c r="AHX20" s="67"/>
      <c r="AHY20" s="67"/>
      <c r="AHZ20" s="67"/>
      <c r="AIA20" s="67"/>
      <c r="AIB20" s="67"/>
      <c r="AIC20" s="67"/>
      <c r="AID20" s="67"/>
      <c r="AIE20" s="67"/>
      <c r="AIF20" s="67"/>
      <c r="AIG20" s="67"/>
      <c r="AIH20" s="67"/>
      <c r="AII20" s="67"/>
      <c r="AIJ20" s="67"/>
      <c r="AIK20" s="67"/>
      <c r="AIL20" s="67"/>
      <c r="AIM20" s="67"/>
      <c r="AIN20" s="67"/>
      <c r="AIO20" s="67"/>
      <c r="AIP20" s="67"/>
      <c r="AIQ20" s="67"/>
      <c r="AIR20" s="67"/>
      <c r="AIS20" s="67"/>
      <c r="AIT20" s="67"/>
      <c r="AIU20" s="67"/>
      <c r="AIV20" s="67"/>
      <c r="AIW20" s="67"/>
      <c r="AIX20" s="67"/>
      <c r="AIY20" s="67"/>
      <c r="AIZ20" s="67"/>
      <c r="AJA20" s="67"/>
      <c r="AJB20" s="67"/>
      <c r="AJC20" s="67"/>
      <c r="AJD20" s="67"/>
      <c r="AJE20" s="67"/>
      <c r="AJF20" s="67"/>
      <c r="AJG20" s="67"/>
      <c r="AJH20" s="67"/>
      <c r="AJI20" s="67"/>
      <c r="AJJ20" s="67"/>
      <c r="AJK20" s="67"/>
      <c r="AJL20" s="67"/>
      <c r="AJM20" s="67"/>
      <c r="AJN20" s="67"/>
      <c r="AJO20" s="67"/>
      <c r="AJP20" s="67"/>
      <c r="AJQ20" s="67"/>
      <c r="AJR20" s="67"/>
      <c r="AJS20" s="67"/>
      <c r="AJT20" s="67"/>
      <c r="AJU20" s="67"/>
      <c r="AJV20" s="67"/>
      <c r="AJW20" s="67"/>
      <c r="AJX20" s="67"/>
      <c r="AJY20" s="67"/>
      <c r="AJZ20" s="67"/>
      <c r="AKA20" s="67"/>
      <c r="AKB20" s="67"/>
      <c r="AKC20" s="67"/>
      <c r="AKD20" s="67"/>
      <c r="AKE20" s="67"/>
      <c r="AKF20" s="67"/>
      <c r="AKG20" s="67"/>
      <c r="AKH20" s="67"/>
      <c r="AKI20" s="67"/>
      <c r="AKJ20" s="67"/>
      <c r="AKK20" s="67"/>
      <c r="AKL20" s="67"/>
      <c r="AKM20" s="67"/>
      <c r="AKN20" s="67"/>
      <c r="AKO20" s="67"/>
      <c r="AKP20" s="67"/>
      <c r="AKQ20" s="67"/>
      <c r="AKR20" s="67"/>
      <c r="AKS20" s="67"/>
      <c r="AKT20" s="67"/>
      <c r="AKU20" s="67"/>
      <c r="AKV20" s="67"/>
      <c r="AKW20" s="67"/>
      <c r="AKX20" s="67"/>
      <c r="AKY20" s="67"/>
      <c r="AKZ20" s="67"/>
      <c r="ALA20" s="67"/>
      <c r="ALB20" s="67"/>
      <c r="ALC20" s="67"/>
      <c r="ALD20" s="67"/>
      <c r="ALE20" s="67"/>
      <c r="ALF20" s="67"/>
      <c r="ALG20" s="67"/>
      <c r="ALH20" s="67"/>
      <c r="ALI20" s="67"/>
      <c r="ALJ20" s="67"/>
      <c r="ALK20" s="67"/>
      <c r="ALL20" s="67"/>
      <c r="ALM20" s="67"/>
      <c r="ALN20" s="67"/>
      <c r="ALO20" s="67"/>
      <c r="ALP20" s="67"/>
      <c r="ALQ20" s="67"/>
      <c r="ALR20" s="67"/>
      <c r="ALS20" s="67"/>
      <c r="ALT20" s="67"/>
      <c r="ALU20" s="67"/>
      <c r="ALV20" s="67"/>
      <c r="ALW20" s="67"/>
      <c r="ALX20" s="67"/>
      <c r="ALY20" s="67"/>
      <c r="ALZ20" s="67"/>
      <c r="AMA20" s="67"/>
      <c r="AMB20" s="67"/>
      <c r="AMC20" s="67"/>
      <c r="AMD20" s="67"/>
      <c r="AME20" s="67"/>
      <c r="AMF20" s="67"/>
      <c r="AMG20" s="67"/>
      <c r="AMH20" s="67"/>
      <c r="AMI20" s="67"/>
      <c r="AMJ20" s="67"/>
      <c r="AMK20" s="67"/>
      <c r="AML20" s="67"/>
      <c r="AMM20" s="67"/>
      <c r="AMN20" s="67"/>
      <c r="AMO20" s="67"/>
      <c r="AMP20" s="67"/>
      <c r="AMQ20" s="67"/>
      <c r="AMR20" s="67"/>
      <c r="AMS20" s="67"/>
      <c r="AMT20" s="67"/>
      <c r="AMU20" s="67"/>
      <c r="AMV20" s="67"/>
      <c r="AMW20" s="67"/>
      <c r="AMX20" s="67"/>
      <c r="AMY20" s="67"/>
      <c r="AMZ20" s="67"/>
      <c r="ANA20" s="67"/>
      <c r="ANB20" s="67"/>
      <c r="ANC20" s="67"/>
      <c r="AND20" s="67"/>
      <c r="ANE20" s="67"/>
      <c r="ANF20" s="67"/>
      <c r="ANG20" s="67"/>
      <c r="ANH20" s="67"/>
      <c r="ANI20" s="67"/>
      <c r="ANJ20" s="67"/>
      <c r="ANK20" s="67"/>
      <c r="ANL20" s="67"/>
      <c r="ANM20" s="67"/>
      <c r="ANN20" s="67"/>
      <c r="ANO20" s="67"/>
      <c r="ANP20" s="67"/>
      <c r="ANQ20" s="67"/>
      <c r="ANR20" s="67"/>
      <c r="ANS20" s="67"/>
      <c r="ANT20" s="67"/>
      <c r="ANU20" s="67"/>
      <c r="ANV20" s="67"/>
      <c r="ANW20" s="67"/>
      <c r="ANX20" s="67"/>
      <c r="ANY20" s="67"/>
      <c r="ANZ20" s="67"/>
      <c r="AOA20" s="67"/>
      <c r="AOB20" s="67"/>
      <c r="AOC20" s="67"/>
      <c r="AOD20" s="67"/>
      <c r="AOE20" s="67"/>
      <c r="AOF20" s="67"/>
      <c r="AOG20" s="67"/>
      <c r="AOH20" s="67"/>
      <c r="AOI20" s="67"/>
      <c r="AOJ20" s="67"/>
      <c r="AOK20" s="67"/>
      <c r="AOL20" s="67"/>
      <c r="AOM20" s="67"/>
      <c r="AON20" s="67"/>
      <c r="AOO20" s="67"/>
      <c r="AOP20" s="67"/>
      <c r="AOQ20" s="67"/>
      <c r="AOR20" s="67"/>
      <c r="AOS20" s="67"/>
      <c r="AOT20" s="67"/>
      <c r="AOU20" s="67"/>
      <c r="AOV20" s="67"/>
      <c r="AOW20" s="67"/>
      <c r="AOX20" s="67"/>
      <c r="AOY20" s="67"/>
      <c r="AOZ20" s="67"/>
      <c r="APA20" s="67"/>
      <c r="APB20" s="67"/>
      <c r="APC20" s="67"/>
      <c r="APD20" s="67"/>
      <c r="APE20" s="67"/>
      <c r="APF20" s="67"/>
      <c r="APG20" s="67"/>
      <c r="APH20" s="67"/>
      <c r="API20" s="67"/>
      <c r="APJ20" s="67"/>
      <c r="APK20" s="67"/>
      <c r="APL20" s="67"/>
      <c r="APM20" s="67"/>
      <c r="APN20" s="67"/>
      <c r="APO20" s="67"/>
      <c r="APP20" s="67"/>
      <c r="APQ20" s="67"/>
      <c r="APR20" s="67"/>
      <c r="APS20" s="67"/>
      <c r="APT20" s="67"/>
      <c r="APU20" s="67"/>
      <c r="APV20" s="67"/>
      <c r="APW20" s="67"/>
      <c r="APX20" s="67"/>
      <c r="APY20" s="67"/>
      <c r="APZ20" s="67"/>
      <c r="AQA20" s="67"/>
      <c r="AQB20" s="67"/>
      <c r="AQC20" s="67"/>
      <c r="AQD20" s="67"/>
      <c r="AQE20" s="67"/>
      <c r="AQF20" s="67"/>
      <c r="AQG20" s="67"/>
      <c r="AQH20" s="67"/>
      <c r="AQI20" s="67"/>
      <c r="AQJ20" s="67"/>
      <c r="AQK20" s="67"/>
      <c r="AQL20" s="67"/>
      <c r="AQM20" s="67"/>
      <c r="AQN20" s="67"/>
      <c r="AQO20" s="67"/>
      <c r="AQP20" s="67"/>
      <c r="AQQ20" s="67"/>
      <c r="AQR20" s="67"/>
      <c r="AQS20" s="67"/>
      <c r="AQT20" s="67"/>
      <c r="AQU20" s="67"/>
      <c r="AQV20" s="67"/>
      <c r="AQW20" s="67"/>
      <c r="AQX20" s="67"/>
      <c r="AQY20" s="67"/>
      <c r="AQZ20" s="67"/>
      <c r="ARA20" s="67"/>
      <c r="ARB20" s="67"/>
      <c r="ARC20" s="67"/>
      <c r="ARD20" s="67"/>
      <c r="ARE20" s="67"/>
      <c r="ARF20" s="67"/>
      <c r="ARG20" s="67"/>
      <c r="ARH20" s="67"/>
      <c r="ARI20" s="67"/>
      <c r="ARJ20" s="67"/>
      <c r="ARK20" s="67"/>
      <c r="ARL20" s="67"/>
      <c r="ARM20" s="67"/>
      <c r="ARN20" s="67"/>
      <c r="ARO20" s="67"/>
      <c r="ARP20" s="67"/>
      <c r="ARQ20" s="67"/>
      <c r="ARR20" s="67"/>
      <c r="ARS20" s="67"/>
      <c r="ART20" s="67"/>
      <c r="ARU20" s="67"/>
      <c r="ARV20" s="67"/>
      <c r="ARW20" s="67"/>
      <c r="ARX20" s="67"/>
      <c r="ARY20" s="67"/>
      <c r="ARZ20" s="67"/>
      <c r="ASA20" s="67"/>
      <c r="ASB20" s="67"/>
      <c r="ASC20" s="67"/>
      <c r="ASD20" s="67"/>
      <c r="ASE20" s="67"/>
      <c r="ASF20" s="67"/>
      <c r="ASG20" s="67"/>
      <c r="ASH20" s="67"/>
      <c r="ASI20" s="67"/>
      <c r="ASJ20" s="67"/>
      <c r="ASK20" s="67"/>
      <c r="ASL20" s="67"/>
      <c r="ASM20" s="67"/>
      <c r="ASN20" s="67"/>
      <c r="ASO20" s="67"/>
      <c r="ASP20" s="67"/>
      <c r="ASQ20" s="67"/>
      <c r="ASR20" s="67"/>
      <c r="ASS20" s="67"/>
      <c r="AST20" s="67"/>
      <c r="ASU20" s="67"/>
      <c r="ASV20" s="67"/>
      <c r="ASW20" s="67"/>
      <c r="ASX20" s="67"/>
      <c r="ASY20" s="67"/>
      <c r="ASZ20" s="67"/>
      <c r="ATA20" s="67"/>
      <c r="ATB20" s="67"/>
      <c r="ATC20" s="67"/>
      <c r="ATD20" s="67"/>
      <c r="ATE20" s="67"/>
      <c r="ATF20" s="67"/>
      <c r="ATG20" s="67"/>
      <c r="ATH20" s="67"/>
      <c r="ATI20" s="67"/>
      <c r="ATJ20" s="67"/>
      <c r="ATK20" s="67"/>
      <c r="ATL20" s="67"/>
      <c r="ATM20" s="67"/>
      <c r="ATN20" s="67"/>
      <c r="ATO20" s="67"/>
      <c r="ATP20" s="67"/>
      <c r="ATQ20" s="67"/>
      <c r="ATR20" s="67"/>
      <c r="ATS20" s="67"/>
      <c r="ATT20" s="67"/>
      <c r="ATU20" s="67"/>
      <c r="ATV20" s="67"/>
      <c r="ATW20" s="67"/>
      <c r="ATX20" s="67"/>
      <c r="ATY20" s="67"/>
      <c r="ATZ20" s="67"/>
      <c r="AUA20" s="67"/>
      <c r="AUB20" s="67"/>
      <c r="AUC20" s="67"/>
      <c r="AUD20" s="67"/>
      <c r="AUE20" s="67"/>
      <c r="AUF20" s="67"/>
      <c r="AUG20" s="67"/>
      <c r="AUH20" s="67"/>
      <c r="AUI20" s="67"/>
      <c r="AUJ20" s="67"/>
      <c r="AUK20" s="67"/>
      <c r="AUL20" s="67"/>
      <c r="AUM20" s="67"/>
      <c r="AUN20" s="67"/>
      <c r="AUO20" s="67"/>
      <c r="AUP20" s="67"/>
      <c r="AUQ20" s="67"/>
      <c r="AUR20" s="67"/>
      <c r="AUS20" s="67"/>
      <c r="AUT20" s="67"/>
      <c r="AUU20" s="67"/>
      <c r="AUV20" s="67"/>
      <c r="AUW20" s="67"/>
      <c r="AUX20" s="67"/>
      <c r="AUY20" s="67"/>
      <c r="AUZ20" s="67"/>
      <c r="AVA20" s="67"/>
      <c r="AVB20" s="67"/>
      <c r="AVC20" s="67"/>
      <c r="AVD20" s="67"/>
      <c r="AVE20" s="67"/>
      <c r="AVF20" s="67"/>
      <c r="AVG20" s="67"/>
      <c r="AVH20" s="67"/>
      <c r="AVI20" s="67"/>
      <c r="AVJ20" s="67"/>
      <c r="AVK20" s="67"/>
      <c r="AVL20" s="67"/>
      <c r="AVM20" s="67"/>
      <c r="AVN20" s="67"/>
      <c r="AVO20" s="67"/>
      <c r="AVP20" s="67"/>
      <c r="AVQ20" s="67"/>
      <c r="AVR20" s="67"/>
      <c r="AVS20" s="67"/>
      <c r="AVT20" s="67"/>
      <c r="AVU20" s="67"/>
      <c r="AVV20" s="67"/>
      <c r="AVW20" s="67"/>
      <c r="AVX20" s="67"/>
      <c r="AVY20" s="67"/>
      <c r="AVZ20" s="67"/>
      <c r="AWA20" s="67"/>
      <c r="AWB20" s="67"/>
      <c r="AWC20" s="67"/>
      <c r="AWD20" s="67"/>
      <c r="AWE20" s="67"/>
      <c r="AWF20" s="67"/>
      <c r="AWG20" s="67"/>
      <c r="AWH20" s="67"/>
      <c r="AWI20" s="67"/>
      <c r="AWJ20" s="67"/>
      <c r="AWK20" s="67"/>
      <c r="AWL20" s="67"/>
      <c r="AWM20" s="67"/>
      <c r="AWN20" s="67"/>
      <c r="AWO20" s="67"/>
      <c r="AWP20" s="67"/>
      <c r="AWQ20" s="67"/>
      <c r="AWR20" s="67"/>
      <c r="AWS20" s="67"/>
      <c r="AWT20" s="67"/>
      <c r="AWU20" s="67"/>
      <c r="AWV20" s="67"/>
      <c r="AWW20" s="67"/>
      <c r="AWX20" s="67"/>
      <c r="AWY20" s="67"/>
      <c r="AWZ20" s="67"/>
      <c r="AXA20" s="67"/>
      <c r="AXB20" s="67"/>
      <c r="AXC20" s="67"/>
      <c r="AXD20" s="67"/>
      <c r="AXE20" s="67"/>
      <c r="AXF20" s="67"/>
      <c r="AXG20" s="67"/>
      <c r="AXH20" s="67"/>
      <c r="AXI20" s="67"/>
      <c r="AXJ20" s="67"/>
      <c r="AXK20" s="67"/>
      <c r="AXL20" s="67"/>
      <c r="AXM20" s="67"/>
      <c r="AXN20" s="67"/>
      <c r="AXO20" s="67"/>
      <c r="AXP20" s="67"/>
      <c r="AXQ20" s="67"/>
      <c r="AXR20" s="67"/>
      <c r="AXS20" s="67"/>
      <c r="AXT20" s="67"/>
      <c r="AXU20" s="67"/>
      <c r="AXV20" s="67"/>
      <c r="AXW20" s="67"/>
      <c r="AXX20" s="67"/>
      <c r="AXY20" s="67"/>
      <c r="AXZ20" s="67"/>
      <c r="AYA20" s="67"/>
      <c r="AYB20" s="67"/>
      <c r="AYC20" s="67"/>
      <c r="AYD20" s="67"/>
      <c r="AYE20" s="67"/>
      <c r="AYF20" s="67"/>
      <c r="AYG20" s="67"/>
      <c r="AYH20" s="67"/>
      <c r="AYI20" s="67"/>
      <c r="AYJ20" s="67"/>
      <c r="AYK20" s="67"/>
      <c r="AYL20" s="67"/>
      <c r="AYM20" s="67"/>
      <c r="AYN20" s="67"/>
      <c r="AYO20" s="67"/>
      <c r="AYP20" s="67"/>
      <c r="AYQ20" s="67"/>
      <c r="AYR20" s="67"/>
      <c r="AYS20" s="67"/>
      <c r="AYT20" s="67"/>
      <c r="AYU20" s="67"/>
      <c r="AYV20" s="67"/>
      <c r="AYW20" s="67"/>
      <c r="AYX20" s="67"/>
      <c r="AYY20" s="67"/>
      <c r="AYZ20" s="67"/>
      <c r="AZA20" s="67"/>
      <c r="AZB20" s="67"/>
      <c r="AZC20" s="67"/>
      <c r="AZD20" s="67"/>
      <c r="AZE20" s="67"/>
      <c r="AZF20" s="67"/>
      <c r="AZG20" s="67"/>
      <c r="AZH20" s="67"/>
      <c r="AZI20" s="67"/>
      <c r="AZJ20" s="67"/>
      <c r="AZK20" s="67"/>
      <c r="AZL20" s="67"/>
      <c r="AZM20" s="67"/>
      <c r="AZN20" s="67"/>
      <c r="AZO20" s="67"/>
      <c r="AZP20" s="67"/>
      <c r="AZQ20" s="67"/>
      <c r="AZR20" s="67"/>
      <c r="AZS20" s="67"/>
      <c r="AZT20" s="67"/>
      <c r="AZU20" s="67"/>
      <c r="AZV20" s="67"/>
      <c r="AZW20" s="67"/>
      <c r="AZX20" s="67"/>
      <c r="AZY20" s="67"/>
      <c r="AZZ20" s="67"/>
      <c r="BAA20" s="67"/>
      <c r="BAB20" s="67"/>
      <c r="BAC20" s="67"/>
      <c r="BAD20" s="67"/>
      <c r="BAE20" s="67"/>
      <c r="BAF20" s="67"/>
      <c r="BAG20" s="67"/>
      <c r="BAH20" s="67"/>
      <c r="BAI20" s="67"/>
      <c r="BAJ20" s="67"/>
      <c r="BAK20" s="67"/>
      <c r="BAL20" s="67"/>
      <c r="BAM20" s="67"/>
      <c r="BAN20" s="67"/>
      <c r="BAO20" s="67"/>
      <c r="BAP20" s="67"/>
      <c r="BAQ20" s="67"/>
      <c r="BAR20" s="67"/>
      <c r="BAS20" s="67"/>
      <c r="BAT20" s="67"/>
      <c r="BAU20" s="67"/>
      <c r="BAV20" s="67"/>
      <c r="BAW20" s="67"/>
      <c r="BAX20" s="67"/>
      <c r="BAY20" s="67"/>
      <c r="BAZ20" s="67"/>
      <c r="BBA20" s="67"/>
      <c r="BBB20" s="67"/>
      <c r="BBC20" s="67"/>
      <c r="BBD20" s="67"/>
      <c r="BBE20" s="67"/>
      <c r="BBF20" s="67"/>
      <c r="BBG20" s="67"/>
      <c r="BBH20" s="67"/>
      <c r="BBI20" s="67"/>
      <c r="BBJ20" s="67"/>
      <c r="BBK20" s="67"/>
      <c r="BBL20" s="67"/>
      <c r="BBM20" s="67"/>
      <c r="BBN20" s="67"/>
      <c r="BBO20" s="67"/>
      <c r="BBP20" s="67"/>
      <c r="BBQ20" s="67"/>
      <c r="BBR20" s="67"/>
      <c r="BBS20" s="67"/>
      <c r="BBT20" s="67"/>
      <c r="BBU20" s="67"/>
      <c r="BBV20" s="67"/>
      <c r="BBW20" s="67"/>
      <c r="BBX20" s="67"/>
      <c r="BBY20" s="67"/>
      <c r="BBZ20" s="67"/>
      <c r="BCA20" s="67"/>
      <c r="BCB20" s="67"/>
      <c r="BCC20" s="67"/>
      <c r="BCD20" s="67"/>
      <c r="BCE20" s="67"/>
      <c r="BCF20" s="67"/>
      <c r="BCG20" s="67"/>
      <c r="BCH20" s="67"/>
      <c r="BCI20" s="67"/>
      <c r="BCJ20" s="67"/>
      <c r="BCK20" s="67"/>
      <c r="BCL20" s="67"/>
      <c r="BCM20" s="67"/>
      <c r="BCN20" s="67"/>
      <c r="BCO20" s="67"/>
      <c r="BCP20" s="67"/>
      <c r="BCQ20" s="67"/>
      <c r="BCR20" s="67"/>
      <c r="BCS20" s="67"/>
      <c r="BCT20" s="67"/>
      <c r="BCU20" s="67"/>
      <c r="BCV20" s="67"/>
      <c r="BCW20" s="67"/>
      <c r="BCX20" s="67"/>
      <c r="BCY20" s="67"/>
      <c r="BCZ20" s="67"/>
      <c r="BDA20" s="67"/>
      <c r="BDB20" s="67"/>
      <c r="BDC20" s="67"/>
      <c r="BDD20" s="67"/>
      <c r="BDE20" s="67"/>
      <c r="BDF20" s="67"/>
      <c r="BDG20" s="67"/>
      <c r="BDH20" s="67"/>
      <c r="BDI20" s="67"/>
      <c r="BDJ20" s="67"/>
      <c r="BDK20" s="67"/>
      <c r="BDL20" s="67"/>
      <c r="BDM20" s="67"/>
      <c r="BDN20" s="67"/>
      <c r="BDO20" s="67"/>
      <c r="BDP20" s="67"/>
      <c r="BDQ20" s="67"/>
      <c r="BDR20" s="67"/>
      <c r="BDS20" s="67"/>
      <c r="BDT20" s="67"/>
      <c r="BDU20" s="67"/>
      <c r="BDV20" s="67"/>
      <c r="BDW20" s="67"/>
      <c r="BDX20" s="67"/>
      <c r="BDY20" s="67"/>
      <c r="BDZ20" s="67"/>
      <c r="BEA20" s="67"/>
      <c r="BEB20" s="67"/>
      <c r="BEC20" s="67"/>
      <c r="BED20" s="67"/>
      <c r="BEE20" s="67"/>
      <c r="BEF20" s="67"/>
      <c r="BEG20" s="67"/>
      <c r="BEH20" s="67"/>
      <c r="BEI20" s="67"/>
      <c r="BEJ20" s="67"/>
      <c r="BEK20" s="67"/>
      <c r="BEL20" s="67"/>
      <c r="BEM20" s="67"/>
      <c r="BEN20" s="67"/>
      <c r="BEO20" s="67"/>
      <c r="BEP20" s="67"/>
      <c r="BEQ20" s="67"/>
      <c r="BER20" s="67"/>
      <c r="BES20" s="67"/>
      <c r="BET20" s="67"/>
      <c r="BEU20" s="67"/>
      <c r="BEV20" s="67"/>
      <c r="BEW20" s="67"/>
      <c r="BEX20" s="67"/>
      <c r="BEY20" s="67"/>
      <c r="BEZ20" s="67"/>
      <c r="BFA20" s="67"/>
      <c r="BFB20" s="67"/>
      <c r="BFC20" s="67"/>
      <c r="BFD20" s="67"/>
      <c r="BFE20" s="67"/>
      <c r="BFF20" s="67"/>
      <c r="BFG20" s="67"/>
      <c r="BFH20" s="67"/>
      <c r="BFI20" s="67"/>
      <c r="BFJ20" s="67"/>
      <c r="BFK20" s="67"/>
      <c r="BFL20" s="67"/>
      <c r="BFM20" s="67"/>
      <c r="BFN20" s="67"/>
      <c r="BFO20" s="67"/>
      <c r="BFP20" s="67"/>
      <c r="BFQ20" s="67"/>
      <c r="BFR20" s="67"/>
      <c r="BFS20" s="67"/>
      <c r="BFT20" s="67"/>
      <c r="BFU20" s="67"/>
      <c r="BFV20" s="67"/>
      <c r="BFW20" s="67"/>
      <c r="BFX20" s="67"/>
      <c r="BFY20" s="67"/>
      <c r="BFZ20" s="67"/>
      <c r="BGA20" s="67"/>
      <c r="BGB20" s="67"/>
      <c r="BGC20" s="67"/>
      <c r="BGD20" s="67"/>
      <c r="BGE20" s="67"/>
      <c r="BGF20" s="67"/>
      <c r="BGG20" s="67"/>
      <c r="BGH20" s="67"/>
      <c r="BGI20" s="67"/>
      <c r="BGJ20" s="67"/>
      <c r="BGK20" s="67"/>
      <c r="BGL20" s="67"/>
      <c r="BGM20" s="67"/>
      <c r="BGN20" s="67"/>
      <c r="BGO20" s="67"/>
      <c r="BGP20" s="67"/>
      <c r="BGQ20" s="67"/>
      <c r="BGR20" s="67"/>
      <c r="BGS20" s="67"/>
      <c r="BGT20" s="67"/>
      <c r="BGU20" s="67"/>
      <c r="BGV20" s="67"/>
      <c r="BGW20" s="67"/>
      <c r="BGX20" s="67"/>
      <c r="BGY20" s="67"/>
      <c r="BGZ20" s="67"/>
      <c r="BHA20" s="67"/>
      <c r="BHB20" s="67"/>
      <c r="BHC20" s="67"/>
      <c r="BHD20" s="67"/>
      <c r="BHE20" s="67"/>
      <c r="BHF20" s="67"/>
      <c r="BHG20" s="67"/>
      <c r="BHH20" s="67"/>
      <c r="BHI20" s="67"/>
      <c r="BHJ20" s="67"/>
      <c r="BHK20" s="67"/>
      <c r="BHL20" s="67"/>
      <c r="BHM20" s="67"/>
      <c r="BHN20" s="67"/>
      <c r="BHO20" s="67"/>
      <c r="BHP20" s="67"/>
      <c r="BHQ20" s="67"/>
      <c r="BHR20" s="67"/>
      <c r="BHS20" s="67"/>
      <c r="BHT20" s="67"/>
      <c r="BHU20" s="67"/>
      <c r="BHV20" s="67"/>
      <c r="BHW20" s="67"/>
      <c r="BHX20" s="67"/>
      <c r="BHY20" s="67"/>
      <c r="BHZ20" s="67"/>
      <c r="BIA20" s="67"/>
      <c r="BIB20" s="67"/>
      <c r="BIC20" s="67"/>
      <c r="BID20" s="67"/>
      <c r="BIE20" s="67"/>
      <c r="BIF20" s="67"/>
      <c r="BIG20" s="67"/>
      <c r="BIH20" s="67"/>
      <c r="BII20" s="67"/>
      <c r="BIJ20" s="67"/>
      <c r="BIK20" s="67"/>
      <c r="BIL20" s="67"/>
      <c r="BIM20" s="67"/>
    </row>
    <row r="21" spans="1:1599" s="63" customFormat="1" ht="19.5" customHeight="1" thickBot="1" x14ac:dyDescent="0.3">
      <c r="S21" s="148"/>
      <c r="T21" s="148"/>
      <c r="U21" s="148"/>
      <c r="V21" s="136"/>
      <c r="W21" s="136"/>
      <c r="X21" s="136"/>
      <c r="Y21" s="136"/>
      <c r="Z21" s="136"/>
      <c r="AA21" s="136"/>
      <c r="AJ21" s="67"/>
      <c r="AK21" s="67"/>
      <c r="AL21" s="67"/>
      <c r="AM21" s="67"/>
      <c r="AN21" s="67"/>
      <c r="AO21" s="67"/>
      <c r="AQ21" s="67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67"/>
      <c r="BC21" s="67"/>
    </row>
    <row r="22" spans="1:1599" s="63" customFormat="1" ht="29.25" thickBot="1" x14ac:dyDescent="0.3">
      <c r="S22" s="148"/>
      <c r="T22" s="148"/>
      <c r="U22" s="148"/>
      <c r="V22" s="136"/>
      <c r="W22" s="136"/>
      <c r="X22" s="136"/>
      <c r="Y22" s="134" t="s">
        <v>190</v>
      </c>
      <c r="Z22" s="166">
        <v>20</v>
      </c>
      <c r="AA22" s="136"/>
      <c r="AJ22" s="67"/>
      <c r="AK22" s="67"/>
      <c r="AL22" s="67"/>
      <c r="AM22" s="67"/>
      <c r="AN22" s="67"/>
      <c r="AO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</row>
    <row r="23" spans="1:1599" s="63" customFormat="1" ht="18.75" x14ac:dyDescent="0.25">
      <c r="S23" s="148"/>
      <c r="T23" s="148"/>
      <c r="U23" s="148"/>
      <c r="V23" s="136"/>
      <c r="W23" s="136"/>
      <c r="X23" s="136"/>
      <c r="Y23" s="136"/>
      <c r="Z23" s="136"/>
      <c r="AA23" s="136"/>
      <c r="AJ23" s="67"/>
      <c r="AK23" s="67"/>
      <c r="AL23" s="67"/>
      <c r="AM23" s="67"/>
      <c r="AN23" s="67"/>
      <c r="AO23" s="67"/>
      <c r="AQ23" s="67"/>
      <c r="AR23" s="67"/>
      <c r="AS23" s="67"/>
      <c r="AT23" s="67"/>
      <c r="AU23" s="67"/>
      <c r="AV23" s="67"/>
      <c r="AW23" s="67"/>
      <c r="AX23" s="67"/>
      <c r="AY23" s="67"/>
      <c r="AZ23" s="67"/>
      <c r="BA23" s="67"/>
      <c r="BB23" s="67"/>
      <c r="BC23" s="67"/>
    </row>
    <row r="24" spans="1:1599" s="63" customFormat="1" ht="18.75" x14ac:dyDescent="0.25">
      <c r="S24" s="148"/>
      <c r="T24" s="148"/>
      <c r="U24" s="148"/>
      <c r="V24" s="136"/>
      <c r="W24" s="136"/>
      <c r="X24" s="136"/>
      <c r="Y24" s="169" t="s">
        <v>191</v>
      </c>
      <c r="Z24" s="170">
        <f>IF(CHOIX&gt;0,CHOIX/Z22,0)</f>
        <v>0</v>
      </c>
      <c r="AA24" s="136"/>
      <c r="AJ24" s="67"/>
      <c r="AK24" s="67"/>
      <c r="AL24" s="67"/>
      <c r="AM24" s="67"/>
      <c r="AN24" s="67"/>
      <c r="AO24" s="67"/>
      <c r="AQ24" s="67"/>
      <c r="AR24" s="67"/>
      <c r="AS24" s="67"/>
      <c r="AT24" s="67"/>
      <c r="AU24" s="67"/>
      <c r="AV24" s="67"/>
      <c r="AW24" s="67"/>
      <c r="AX24" s="67"/>
      <c r="AY24" s="67"/>
      <c r="AZ24" s="67"/>
      <c r="BA24" s="67"/>
      <c r="BB24" s="67"/>
      <c r="BC24" s="67"/>
    </row>
    <row r="25" spans="1:1599" s="63" customFormat="1" ht="18.75" x14ac:dyDescent="0.25">
      <c r="S25" s="148"/>
      <c r="T25" s="148"/>
      <c r="U25" s="148"/>
      <c r="V25" s="136"/>
      <c r="W25" s="136"/>
      <c r="X25" s="136"/>
      <c r="Y25" s="169" t="s">
        <v>188</v>
      </c>
      <c r="Z25" s="170">
        <f>Z24-0.001</f>
        <v>-1E-3</v>
      </c>
      <c r="AA25" s="136"/>
      <c r="AJ25" s="67"/>
      <c r="AK25" s="67"/>
      <c r="AL25" s="67"/>
      <c r="AM25" s="67"/>
      <c r="AN25" s="67"/>
      <c r="AO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</row>
    <row r="26" spans="1:1599" s="63" customFormat="1" ht="18.75" x14ac:dyDescent="0.25">
      <c r="S26" s="148"/>
      <c r="T26" s="148"/>
      <c r="U26" s="148"/>
      <c r="V26" s="136"/>
      <c r="W26" s="136"/>
      <c r="X26" s="136"/>
      <c r="Y26" s="169" t="s">
        <v>189</v>
      </c>
      <c r="Z26" s="170">
        <f>(IF(Z24=0,0,1-Z25))</f>
        <v>0</v>
      </c>
      <c r="AA26" s="136"/>
      <c r="AJ26" s="67"/>
      <c r="AK26" s="67"/>
      <c r="AL26" s="67"/>
      <c r="AM26" s="67"/>
      <c r="AN26" s="67"/>
      <c r="AO26" s="67"/>
      <c r="AQ26" s="67"/>
      <c r="AR26" s="67"/>
      <c r="AS26" s="67"/>
      <c r="AT26" s="67"/>
      <c r="AU26" s="67"/>
      <c r="AV26" s="67"/>
      <c r="AW26" s="67"/>
      <c r="AX26" s="67"/>
      <c r="AY26" s="67"/>
      <c r="AZ26" s="67"/>
      <c r="BA26" s="67"/>
      <c r="BB26" s="67"/>
      <c r="BC26" s="67"/>
    </row>
    <row r="27" spans="1:1599" s="63" customFormat="1" ht="18.75" x14ac:dyDescent="0.25">
      <c r="S27" s="148"/>
      <c r="T27" s="148"/>
      <c r="U27" s="148"/>
      <c r="V27" s="136"/>
      <c r="W27" s="136"/>
      <c r="X27" s="136"/>
      <c r="Y27" s="136"/>
      <c r="Z27" s="136"/>
      <c r="AA27" s="136"/>
      <c r="AJ27" s="67"/>
      <c r="AK27" s="67"/>
      <c r="AL27" s="67"/>
      <c r="AM27" s="67"/>
      <c r="AN27" s="67"/>
      <c r="AO27" s="67"/>
      <c r="AQ27" s="67"/>
      <c r="AR27" s="67"/>
      <c r="AS27" s="67"/>
      <c r="AT27" s="67"/>
      <c r="AU27" s="67"/>
      <c r="AV27" s="67"/>
      <c r="AW27" s="67"/>
      <c r="AX27" s="67"/>
      <c r="AY27" s="67"/>
      <c r="AZ27" s="67"/>
      <c r="BA27" s="67"/>
      <c r="BB27" s="67"/>
      <c r="BC27" s="67"/>
    </row>
    <row r="28" spans="1:1599" s="63" customFormat="1" ht="18.75" x14ac:dyDescent="0.25">
      <c r="S28" s="148"/>
      <c r="T28" s="148"/>
      <c r="U28" s="148"/>
      <c r="V28" s="136"/>
      <c r="W28" s="136"/>
      <c r="X28" s="136"/>
      <c r="Y28" s="136"/>
      <c r="Z28" s="136"/>
      <c r="AA28" s="136"/>
      <c r="AJ28" s="67"/>
      <c r="AK28" s="67"/>
      <c r="AL28" s="67"/>
      <c r="AM28" s="67"/>
      <c r="AN28" s="67"/>
      <c r="AO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</row>
    <row r="29" spans="1:1599" s="63" customFormat="1" ht="18.75" hidden="1" x14ac:dyDescent="0.25">
      <c r="S29" s="148"/>
      <c r="T29" s="148"/>
      <c r="U29" s="148"/>
      <c r="V29" s="136"/>
      <c r="W29" s="136"/>
      <c r="X29" s="136"/>
      <c r="Y29" s="136"/>
      <c r="Z29" s="136"/>
      <c r="AA29" s="136"/>
      <c r="AJ29" s="67"/>
      <c r="AK29" s="67"/>
      <c r="AL29" s="67"/>
      <c r="AM29" s="67"/>
      <c r="AN29" s="67"/>
      <c r="AO29" s="67"/>
      <c r="AQ29" s="67"/>
      <c r="AR29" s="67"/>
      <c r="AS29" s="67"/>
      <c r="AT29" s="67"/>
      <c r="AU29" s="67"/>
      <c r="AV29" s="67"/>
      <c r="AW29" s="67"/>
      <c r="AX29" s="67"/>
      <c r="AY29" s="67"/>
      <c r="AZ29" s="67"/>
      <c r="BA29" s="67"/>
      <c r="BB29" s="67"/>
      <c r="BC29" s="67"/>
    </row>
    <row r="30" spans="1:1599" s="63" customFormat="1" ht="18.75" hidden="1" x14ac:dyDescent="0.25">
      <c r="S30" s="148"/>
      <c r="T30" s="148"/>
      <c r="U30" s="148"/>
      <c r="V30" s="136"/>
      <c r="W30" s="136"/>
      <c r="X30" s="136"/>
      <c r="Y30" s="136"/>
      <c r="Z30" s="136"/>
      <c r="AA30" s="136"/>
      <c r="AJ30" s="67"/>
      <c r="AK30" s="67"/>
      <c r="AL30" s="67"/>
      <c r="AM30" s="67"/>
      <c r="AN30" s="67"/>
      <c r="AO30" s="67"/>
      <c r="AQ30" s="67"/>
      <c r="AR30" s="67"/>
      <c r="AS30" s="67"/>
      <c r="AT30" s="67"/>
      <c r="AU30" s="67"/>
      <c r="AV30" s="67"/>
      <c r="AW30" s="67"/>
      <c r="AX30" s="67"/>
      <c r="AY30" s="67"/>
      <c r="AZ30" s="67"/>
      <c r="BA30" s="67"/>
      <c r="BB30" s="67"/>
      <c r="BC30" s="67"/>
    </row>
    <row r="31" spans="1:1599" s="63" customFormat="1" ht="18.75" hidden="1" x14ac:dyDescent="0.25">
      <c r="S31" s="148"/>
      <c r="T31" s="148"/>
      <c r="U31" s="148"/>
      <c r="V31" s="136"/>
      <c r="W31" s="136"/>
      <c r="X31" s="136"/>
      <c r="Y31" s="136"/>
      <c r="Z31" s="136"/>
      <c r="AA31" s="136"/>
      <c r="AJ31" s="67"/>
      <c r="AK31" s="67"/>
      <c r="AL31" s="67"/>
      <c r="AM31" s="67"/>
      <c r="AN31" s="67"/>
      <c r="AO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</row>
    <row r="32" spans="1:1599" s="63" customFormat="1" ht="18.75" hidden="1" customHeight="1" x14ac:dyDescent="0.25">
      <c r="S32" s="148"/>
      <c r="T32" s="148"/>
      <c r="U32" s="148"/>
      <c r="V32" s="136"/>
      <c r="W32" s="136"/>
      <c r="X32" s="136"/>
      <c r="Y32" s="136"/>
      <c r="Z32" s="136"/>
      <c r="AA32" s="136"/>
      <c r="AJ32" s="67"/>
      <c r="AK32" s="67"/>
      <c r="AL32" s="67"/>
      <c r="AM32" s="67"/>
      <c r="AN32" s="67"/>
      <c r="AO32" s="67"/>
      <c r="AQ32" s="67"/>
      <c r="AR32" s="67"/>
      <c r="AS32" s="67"/>
      <c r="AT32" s="67"/>
      <c r="AU32" s="67"/>
      <c r="AV32" s="67"/>
      <c r="AW32" s="67"/>
      <c r="AX32" s="67"/>
      <c r="AY32" s="67"/>
      <c r="AZ32" s="67"/>
      <c r="BA32" s="67"/>
      <c r="BB32" s="67"/>
      <c r="BC32" s="67"/>
    </row>
    <row r="33" spans="19:55" s="63" customFormat="1" ht="18.75" hidden="1" x14ac:dyDescent="0.25">
      <c r="S33" s="148"/>
      <c r="T33" s="148"/>
      <c r="U33" s="148"/>
      <c r="V33" s="136"/>
      <c r="W33" s="136"/>
      <c r="X33" s="136"/>
      <c r="Y33" s="136"/>
      <c r="Z33" s="136"/>
      <c r="AA33" s="136"/>
      <c r="AJ33" s="67"/>
      <c r="AK33" s="67"/>
      <c r="AL33" s="67"/>
      <c r="AM33" s="67"/>
      <c r="AN33" s="67"/>
      <c r="AO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</row>
    <row r="34" spans="19:55" s="63" customFormat="1" ht="18.75" hidden="1" x14ac:dyDescent="0.25">
      <c r="S34" s="148"/>
      <c r="T34" s="148"/>
      <c r="U34" s="148"/>
      <c r="V34" s="136"/>
      <c r="W34" s="136"/>
      <c r="X34" s="136"/>
      <c r="Y34" s="136"/>
      <c r="Z34" s="136"/>
      <c r="AA34" s="136"/>
      <c r="AJ34" s="67"/>
      <c r="AK34" s="67"/>
      <c r="AL34" s="67"/>
      <c r="AM34" s="67"/>
      <c r="AN34" s="67"/>
      <c r="AO34" s="67"/>
      <c r="AQ34" s="67"/>
      <c r="AR34" s="67"/>
      <c r="AS34" s="67"/>
      <c r="AT34" s="67"/>
      <c r="AU34" s="67"/>
      <c r="AV34" s="67"/>
      <c r="AW34" s="67"/>
      <c r="AX34" s="67"/>
      <c r="AY34" s="67"/>
      <c r="AZ34" s="67"/>
      <c r="BA34" s="67"/>
      <c r="BB34" s="67"/>
      <c r="BC34" s="67"/>
    </row>
    <row r="35" spans="19:55" s="63" customFormat="1" ht="18.75" hidden="1" x14ac:dyDescent="0.25">
      <c r="S35" s="148"/>
      <c r="T35" s="148"/>
      <c r="U35" s="148"/>
      <c r="V35" s="136"/>
      <c r="W35" s="136"/>
      <c r="X35" s="136"/>
      <c r="Y35" s="136"/>
      <c r="Z35" s="136"/>
      <c r="AA35" s="136"/>
      <c r="AJ35" s="67"/>
      <c r="AK35" s="67"/>
      <c r="AL35" s="67"/>
      <c r="AM35" s="67"/>
      <c r="AN35" s="67"/>
      <c r="AO35" s="67"/>
      <c r="AQ35" s="67"/>
      <c r="AR35" s="67"/>
      <c r="AS35" s="67"/>
      <c r="AT35" s="67"/>
      <c r="AU35" s="67"/>
      <c r="AV35" s="67"/>
      <c r="AW35" s="67"/>
      <c r="AX35" s="67"/>
      <c r="AY35" s="67"/>
      <c r="AZ35" s="67"/>
      <c r="BA35" s="67"/>
      <c r="BB35" s="67"/>
      <c r="BC35" s="67"/>
    </row>
    <row r="36" spans="19:55" s="63" customFormat="1" ht="18.75" hidden="1" x14ac:dyDescent="0.25">
      <c r="S36" s="148"/>
      <c r="T36" s="148"/>
      <c r="U36" s="148"/>
      <c r="V36" s="136"/>
      <c r="W36" s="136"/>
      <c r="X36" s="136"/>
      <c r="Y36" s="136"/>
      <c r="Z36" s="136"/>
      <c r="AA36" s="136"/>
      <c r="AJ36" s="67"/>
      <c r="AK36" s="67"/>
      <c r="AL36" s="67"/>
      <c r="AM36" s="67"/>
      <c r="AN36" s="67"/>
      <c r="AO36" s="67"/>
      <c r="AQ36" s="67"/>
      <c r="AR36" s="67"/>
      <c r="AS36" s="67"/>
      <c r="AT36" s="67"/>
      <c r="AU36" s="67"/>
      <c r="AV36" s="67"/>
      <c r="AW36" s="67"/>
      <c r="AX36" s="67"/>
      <c r="AY36" s="67"/>
      <c r="AZ36" s="67"/>
      <c r="BA36" s="67"/>
      <c r="BB36" s="67"/>
      <c r="BC36" s="67"/>
    </row>
    <row r="37" spans="19:55" s="63" customFormat="1" ht="18.75" hidden="1" x14ac:dyDescent="0.25">
      <c r="S37" s="148"/>
      <c r="T37" s="148"/>
      <c r="U37" s="148"/>
      <c r="V37" s="136"/>
      <c r="W37" s="136"/>
      <c r="X37" s="136"/>
      <c r="Y37" s="136"/>
      <c r="Z37" s="136"/>
      <c r="AA37" s="136"/>
      <c r="AJ37" s="67"/>
      <c r="AK37" s="67"/>
      <c r="AL37" s="67"/>
      <c r="AM37" s="67"/>
      <c r="AN37" s="67"/>
      <c r="AO37" s="67"/>
      <c r="AQ37" s="67"/>
      <c r="AR37" s="67"/>
      <c r="AS37" s="67"/>
      <c r="AT37" s="67"/>
      <c r="AU37" s="67"/>
      <c r="AV37" s="67"/>
      <c r="AW37" s="67"/>
      <c r="AX37" s="67"/>
      <c r="AY37" s="67"/>
      <c r="AZ37" s="67"/>
      <c r="BA37" s="67"/>
      <c r="BB37" s="67"/>
      <c r="BC37" s="67"/>
    </row>
    <row r="38" spans="19:55" s="63" customFormat="1" ht="18.75" hidden="1" x14ac:dyDescent="0.25">
      <c r="S38" s="148"/>
      <c r="T38" s="148"/>
      <c r="U38" s="148"/>
      <c r="V38" s="136"/>
      <c r="W38" s="136"/>
      <c r="X38" s="136"/>
      <c r="Y38" s="136"/>
      <c r="Z38" s="136"/>
      <c r="AA38" s="136"/>
      <c r="AJ38" s="67"/>
      <c r="AK38" s="67"/>
      <c r="AL38" s="67"/>
      <c r="AM38" s="67"/>
      <c r="AN38" s="67"/>
      <c r="AO38" s="67"/>
      <c r="AQ38" s="67"/>
      <c r="AR38" s="67"/>
      <c r="AS38" s="67"/>
      <c r="AT38" s="67"/>
      <c r="AU38" s="67"/>
      <c r="AV38" s="67"/>
      <c r="AW38" s="67"/>
      <c r="AX38" s="67"/>
      <c r="AY38" s="67"/>
      <c r="AZ38" s="67"/>
      <c r="BA38" s="67"/>
      <c r="BB38" s="67"/>
      <c r="BC38" s="67"/>
    </row>
    <row r="39" spans="19:55" s="63" customFormat="1" ht="18.75" hidden="1" x14ac:dyDescent="0.25">
      <c r="S39" s="148"/>
      <c r="T39" s="148"/>
      <c r="U39" s="148"/>
      <c r="V39" s="136"/>
      <c r="W39" s="136"/>
      <c r="X39" s="136"/>
      <c r="Y39" s="136"/>
      <c r="Z39" s="136"/>
      <c r="AA39" s="136"/>
      <c r="AJ39" s="67"/>
      <c r="AK39" s="67"/>
      <c r="AL39" s="67"/>
      <c r="AM39" s="67"/>
      <c r="AN39" s="67"/>
      <c r="AO39" s="67"/>
      <c r="AQ39" s="67"/>
      <c r="AR39" s="67"/>
      <c r="AS39" s="67"/>
      <c r="AT39" s="67"/>
      <c r="AU39" s="67"/>
      <c r="AV39" s="67"/>
      <c r="AW39" s="67"/>
      <c r="AX39" s="67"/>
      <c r="AY39" s="67"/>
      <c r="AZ39" s="67"/>
      <c r="BA39" s="67"/>
      <c r="BB39" s="67"/>
      <c r="BC39" s="67"/>
    </row>
    <row r="40" spans="19:55" s="63" customFormat="1" ht="18.75" hidden="1" x14ac:dyDescent="0.25">
      <c r="S40" s="148"/>
      <c r="T40" s="148"/>
      <c r="U40" s="148"/>
      <c r="V40" s="136"/>
      <c r="W40" s="136"/>
      <c r="X40" s="136"/>
      <c r="Y40" s="136"/>
      <c r="Z40" s="136"/>
      <c r="AA40" s="136"/>
      <c r="AJ40" s="67"/>
      <c r="AK40" s="67"/>
      <c r="AL40" s="67"/>
      <c r="AM40" s="67"/>
      <c r="AN40" s="67"/>
      <c r="AO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</row>
    <row r="41" spans="19:55" s="63" customFormat="1" ht="18.75" hidden="1" x14ac:dyDescent="0.25">
      <c r="S41" s="148"/>
      <c r="T41" s="148"/>
      <c r="U41" s="148"/>
      <c r="V41" s="136"/>
      <c r="W41" s="136"/>
      <c r="X41" s="136"/>
      <c r="Y41" s="136"/>
      <c r="Z41" s="136"/>
      <c r="AA41" s="136"/>
      <c r="AJ41" s="67"/>
      <c r="AK41" s="67"/>
      <c r="AL41" s="67"/>
      <c r="AM41" s="67"/>
      <c r="AN41" s="67"/>
      <c r="AO41" s="67"/>
      <c r="AQ41" s="67"/>
      <c r="AR41" s="67"/>
      <c r="AS41" s="67"/>
      <c r="AT41" s="67"/>
      <c r="AU41" s="67"/>
      <c r="AV41" s="67"/>
      <c r="AW41" s="67"/>
      <c r="AX41" s="67"/>
      <c r="AY41" s="67"/>
      <c r="AZ41" s="67"/>
      <c r="BA41" s="67"/>
      <c r="BB41" s="67"/>
      <c r="BC41" s="67"/>
    </row>
    <row r="42" spans="19:55" s="63" customFormat="1" ht="18.75" hidden="1" x14ac:dyDescent="0.25">
      <c r="S42" s="148"/>
      <c r="T42" s="148"/>
      <c r="U42" s="148"/>
      <c r="V42" s="136"/>
      <c r="W42" s="136"/>
      <c r="X42" s="136"/>
      <c r="Y42" s="136"/>
      <c r="Z42" s="136"/>
      <c r="AA42" s="136"/>
      <c r="AJ42" s="67"/>
      <c r="AK42" s="67"/>
      <c r="AL42" s="67"/>
      <c r="AM42" s="67"/>
      <c r="AN42" s="67"/>
      <c r="AO42" s="67"/>
      <c r="AQ42" s="67"/>
      <c r="AR42" s="67"/>
      <c r="AS42" s="67"/>
      <c r="AT42" s="67"/>
      <c r="AU42" s="67"/>
      <c r="AV42" s="67"/>
      <c r="AW42" s="67"/>
      <c r="AX42" s="67"/>
      <c r="AY42" s="67"/>
      <c r="AZ42" s="67"/>
      <c r="BA42" s="67"/>
      <c r="BB42" s="67"/>
      <c r="BC42" s="67"/>
    </row>
    <row r="43" spans="19:55" s="63" customFormat="1" ht="18.75" hidden="1" x14ac:dyDescent="0.25">
      <c r="S43" s="148"/>
      <c r="T43" s="148"/>
      <c r="U43" s="148"/>
      <c r="V43" s="136"/>
      <c r="W43" s="136"/>
      <c r="X43" s="136"/>
      <c r="Y43" s="136"/>
      <c r="Z43" s="136"/>
      <c r="AA43" s="136"/>
      <c r="AJ43" s="67"/>
      <c r="AK43" s="67"/>
      <c r="AL43" s="67"/>
      <c r="AM43" s="67"/>
      <c r="AN43" s="67"/>
      <c r="AO43" s="67"/>
      <c r="AQ43" s="67"/>
      <c r="AR43" s="67"/>
      <c r="AS43" s="67"/>
      <c r="AT43" s="67"/>
      <c r="AU43" s="67"/>
      <c r="AV43" s="67"/>
      <c r="AW43" s="67"/>
      <c r="AX43" s="67"/>
      <c r="AY43" s="67"/>
      <c r="AZ43" s="67"/>
      <c r="BA43" s="67"/>
      <c r="BB43" s="67"/>
      <c r="BC43" s="67"/>
    </row>
    <row r="44" spans="19:55" s="63" customFormat="1" ht="18.75" hidden="1" x14ac:dyDescent="0.25">
      <c r="S44" s="148"/>
      <c r="T44" s="148"/>
      <c r="U44" s="148"/>
      <c r="V44" s="136"/>
      <c r="W44" s="136"/>
      <c r="X44" s="136"/>
      <c r="Y44" s="136"/>
      <c r="Z44" s="136"/>
      <c r="AA44" s="136"/>
      <c r="AJ44" s="67"/>
      <c r="AK44" s="67"/>
      <c r="AL44" s="67"/>
      <c r="AM44" s="67"/>
      <c r="AN44" s="67"/>
      <c r="AO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</row>
    <row r="45" spans="19:55" s="63" customFormat="1" ht="18.75" hidden="1" x14ac:dyDescent="0.25">
      <c r="S45" s="148"/>
      <c r="T45" s="148"/>
      <c r="U45" s="148"/>
      <c r="V45" s="136"/>
      <c r="W45" s="136"/>
      <c r="X45" s="136"/>
      <c r="Y45" s="136"/>
      <c r="Z45" s="136"/>
      <c r="AA45" s="136"/>
      <c r="AJ45" s="67"/>
      <c r="AK45" s="67"/>
      <c r="AL45" s="67"/>
      <c r="AM45" s="67"/>
      <c r="AN45" s="67"/>
      <c r="AO45" s="67"/>
      <c r="AQ45" s="67"/>
      <c r="AR45" s="67"/>
      <c r="AS45" s="67"/>
      <c r="AT45" s="67"/>
      <c r="AU45" s="67"/>
      <c r="AV45" s="67"/>
      <c r="AW45" s="67"/>
      <c r="AX45" s="67"/>
      <c r="AY45" s="67"/>
      <c r="AZ45" s="67"/>
      <c r="BA45" s="67"/>
      <c r="BB45" s="67"/>
      <c r="BC45" s="67"/>
    </row>
    <row r="46" spans="19:55" s="63" customFormat="1" ht="18.75" hidden="1" x14ac:dyDescent="0.25">
      <c r="S46" s="148"/>
      <c r="T46" s="148"/>
      <c r="U46" s="148"/>
      <c r="V46" s="136"/>
      <c r="W46" s="136"/>
      <c r="X46" s="136"/>
      <c r="Y46" s="136"/>
      <c r="Z46" s="136"/>
      <c r="AA46" s="136"/>
      <c r="AJ46" s="67"/>
      <c r="AK46" s="67"/>
      <c r="AL46" s="67"/>
      <c r="AM46" s="67"/>
      <c r="AN46" s="67"/>
      <c r="AO46" s="67"/>
      <c r="AQ46" s="67"/>
      <c r="AR46" s="67"/>
      <c r="AS46" s="67"/>
      <c r="AT46" s="67"/>
      <c r="AU46" s="67"/>
      <c r="AV46" s="67"/>
      <c r="AW46" s="67"/>
      <c r="AX46" s="67"/>
      <c r="AY46" s="67"/>
      <c r="AZ46" s="67"/>
      <c r="BA46" s="67"/>
      <c r="BB46" s="67"/>
      <c r="BC46" s="67"/>
    </row>
    <row r="47" spans="19:55" s="63" customFormat="1" ht="18.75" hidden="1" x14ac:dyDescent="0.25">
      <c r="S47" s="148"/>
      <c r="T47" s="148"/>
      <c r="U47" s="148"/>
      <c r="V47" s="136"/>
      <c r="W47" s="136"/>
      <c r="X47" s="136"/>
      <c r="Y47" s="136"/>
      <c r="Z47" s="136"/>
      <c r="AA47" s="136"/>
      <c r="AJ47" s="67"/>
      <c r="AK47" s="67"/>
      <c r="AL47" s="67"/>
      <c r="AM47" s="67"/>
      <c r="AN47" s="67"/>
      <c r="AO47" s="67"/>
      <c r="AQ47" s="67"/>
      <c r="AR47" s="67"/>
      <c r="AS47" s="67"/>
      <c r="AT47" s="67"/>
      <c r="AU47" s="67"/>
      <c r="AV47" s="67"/>
      <c r="AW47" s="67"/>
      <c r="AX47" s="67"/>
      <c r="AY47" s="67"/>
      <c r="AZ47" s="67"/>
      <c r="BA47" s="67"/>
      <c r="BB47" s="67"/>
      <c r="BC47" s="67"/>
    </row>
    <row r="48" spans="19:55" s="63" customFormat="1" ht="18.75" hidden="1" x14ac:dyDescent="0.25">
      <c r="S48" s="148"/>
      <c r="T48" s="148"/>
      <c r="U48" s="148"/>
      <c r="V48" s="136"/>
      <c r="W48" s="136"/>
      <c r="X48" s="136"/>
      <c r="Y48" s="136"/>
      <c r="Z48" s="136"/>
      <c r="AA48" s="136"/>
      <c r="AJ48" s="67"/>
      <c r="AK48" s="67"/>
      <c r="AL48" s="67"/>
      <c r="AM48" s="67"/>
      <c r="AN48" s="67"/>
      <c r="AO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</row>
    <row r="49" spans="19:55" s="63" customFormat="1" ht="18.75" hidden="1" x14ac:dyDescent="0.25">
      <c r="S49" s="148"/>
      <c r="T49" s="148"/>
      <c r="U49" s="148"/>
      <c r="V49" s="136"/>
      <c r="W49" s="136"/>
      <c r="X49" s="136"/>
      <c r="Y49" s="136"/>
      <c r="Z49" s="136"/>
      <c r="AA49" s="136"/>
      <c r="AJ49" s="67"/>
      <c r="AK49" s="67"/>
      <c r="AL49" s="67"/>
      <c r="AM49" s="67"/>
      <c r="AN49" s="67"/>
      <c r="AO49" s="67"/>
      <c r="AQ49" s="67"/>
      <c r="AR49" s="67"/>
      <c r="AS49" s="67"/>
      <c r="AT49" s="67"/>
      <c r="AU49" s="67"/>
      <c r="AV49" s="67"/>
      <c r="AW49" s="67"/>
      <c r="AX49" s="67"/>
      <c r="AY49" s="67"/>
      <c r="AZ49" s="67"/>
      <c r="BA49" s="67"/>
      <c r="BB49" s="67"/>
      <c r="BC49" s="67"/>
    </row>
    <row r="50" spans="19:55" s="63" customFormat="1" ht="18.75" hidden="1" x14ac:dyDescent="0.25">
      <c r="S50" s="148"/>
      <c r="T50" s="148"/>
      <c r="U50" s="148"/>
      <c r="V50" s="136"/>
      <c r="W50" s="136"/>
      <c r="X50" s="136"/>
      <c r="Y50" s="136"/>
      <c r="Z50" s="136"/>
      <c r="AA50" s="136"/>
      <c r="AJ50" s="67"/>
      <c r="AK50" s="67"/>
      <c r="AL50" s="67"/>
      <c r="AM50" s="67"/>
      <c r="AN50" s="67"/>
      <c r="AO50" s="67"/>
      <c r="AQ50" s="67"/>
      <c r="AR50" s="67"/>
      <c r="AS50" s="67"/>
      <c r="AT50" s="67"/>
      <c r="AU50" s="67"/>
      <c r="AV50" s="67"/>
      <c r="AW50" s="67"/>
      <c r="AX50" s="67"/>
      <c r="AY50" s="67"/>
      <c r="AZ50" s="67"/>
      <c r="BA50" s="67"/>
      <c r="BB50" s="67"/>
      <c r="BC50" s="67"/>
    </row>
    <row r="51" spans="19:55" s="63" customFormat="1" ht="18.75" hidden="1" x14ac:dyDescent="0.25">
      <c r="S51" s="148"/>
      <c r="T51" s="148"/>
      <c r="U51" s="148"/>
      <c r="V51" s="136"/>
      <c r="W51" s="136"/>
      <c r="X51" s="136"/>
      <c r="Y51" s="136"/>
      <c r="Z51" s="136"/>
      <c r="AA51" s="136"/>
      <c r="AJ51" s="67"/>
      <c r="AK51" s="67"/>
      <c r="AL51" s="67"/>
      <c r="AM51" s="67"/>
      <c r="AN51" s="67"/>
      <c r="AO51" s="67"/>
      <c r="AQ51" s="67"/>
      <c r="AR51" s="67"/>
      <c r="AS51" s="67"/>
      <c r="AT51" s="67"/>
      <c r="AU51" s="67"/>
      <c r="AV51" s="67"/>
      <c r="AW51" s="67"/>
      <c r="AX51" s="67"/>
      <c r="AY51" s="67"/>
      <c r="AZ51" s="67"/>
      <c r="BA51" s="67"/>
      <c r="BB51" s="67"/>
      <c r="BC51" s="67"/>
    </row>
    <row r="52" spans="19:55" s="63" customFormat="1" ht="18.75" hidden="1" x14ac:dyDescent="0.25">
      <c r="S52" s="148"/>
      <c r="T52" s="148"/>
      <c r="U52" s="148"/>
      <c r="V52" s="136"/>
      <c r="W52" s="136"/>
      <c r="X52" s="136"/>
      <c r="Y52" s="136"/>
      <c r="Z52" s="136"/>
      <c r="AA52" s="136"/>
      <c r="AJ52" s="67"/>
      <c r="AK52" s="67"/>
      <c r="AL52" s="67"/>
      <c r="AM52" s="67"/>
      <c r="AN52" s="67"/>
      <c r="AO52" s="67"/>
      <c r="AQ52" s="67"/>
      <c r="AR52" s="67"/>
      <c r="AS52" s="67"/>
      <c r="AT52" s="67"/>
      <c r="AU52" s="67"/>
      <c r="AV52" s="67"/>
      <c r="AW52" s="67"/>
      <c r="AX52" s="67"/>
      <c r="AY52" s="67"/>
      <c r="AZ52" s="67"/>
      <c r="BA52" s="67"/>
      <c r="BB52" s="67"/>
      <c r="BC52" s="67"/>
    </row>
    <row r="53" spans="19:55" s="63" customFormat="1" ht="18.75" hidden="1" x14ac:dyDescent="0.25">
      <c r="S53" s="148"/>
      <c r="T53" s="148"/>
      <c r="U53" s="148"/>
      <c r="V53" s="136"/>
      <c r="W53" s="136"/>
      <c r="X53" s="136"/>
      <c r="Y53" s="136"/>
      <c r="Z53" s="136"/>
      <c r="AA53" s="136"/>
      <c r="AJ53" s="67"/>
      <c r="AK53" s="67"/>
      <c r="AL53" s="67"/>
      <c r="AM53" s="67"/>
      <c r="AN53" s="67"/>
      <c r="AO53" s="67"/>
      <c r="AQ53" s="67"/>
      <c r="AR53" s="67"/>
      <c r="AS53" s="67"/>
      <c r="AT53" s="67"/>
      <c r="AU53" s="67"/>
      <c r="AV53" s="67"/>
      <c r="AW53" s="67"/>
      <c r="AX53" s="67"/>
      <c r="AY53" s="67"/>
      <c r="AZ53" s="67"/>
      <c r="BA53" s="67"/>
      <c r="BB53" s="67"/>
      <c r="BC53" s="67"/>
    </row>
    <row r="54" spans="19:55" s="63" customFormat="1" ht="18.75" hidden="1" x14ac:dyDescent="0.25">
      <c r="S54" s="148"/>
      <c r="T54" s="148"/>
      <c r="U54" s="148"/>
      <c r="V54" s="136"/>
      <c r="W54" s="136"/>
      <c r="X54" s="136"/>
      <c r="Y54" s="136"/>
      <c r="Z54" s="136"/>
      <c r="AA54" s="136"/>
      <c r="AJ54" s="67"/>
      <c r="AK54" s="67"/>
      <c r="AL54" s="67"/>
      <c r="AM54" s="67"/>
      <c r="AN54" s="67"/>
      <c r="AO54" s="67"/>
      <c r="AQ54" s="67"/>
      <c r="AR54" s="67"/>
      <c r="AS54" s="67"/>
      <c r="AT54" s="67"/>
      <c r="AU54" s="67"/>
      <c r="AV54" s="67"/>
      <c r="AW54" s="67"/>
      <c r="AX54" s="67"/>
      <c r="AY54" s="67"/>
      <c r="AZ54" s="67"/>
      <c r="BA54" s="67"/>
      <c r="BB54" s="67"/>
      <c r="BC54" s="67"/>
    </row>
    <row r="55" spans="19:55" s="63" customFormat="1" ht="43.5" hidden="1" customHeight="1" x14ac:dyDescent="0.25">
      <c r="S55" s="148"/>
      <c r="T55" s="148"/>
      <c r="U55" s="148"/>
      <c r="V55" s="136"/>
      <c r="W55" s="136"/>
      <c r="X55" s="136"/>
      <c r="Y55" s="136"/>
      <c r="Z55" s="136"/>
      <c r="AA55" s="136"/>
      <c r="AJ55" s="67"/>
      <c r="AK55" s="67"/>
      <c r="AL55" s="67"/>
      <c r="AM55" s="67"/>
      <c r="AN55" s="67"/>
      <c r="AO55" s="67"/>
      <c r="AQ55" s="67"/>
      <c r="AR55" s="67"/>
      <c r="AS55" s="67"/>
      <c r="AT55" s="67"/>
      <c r="AU55" s="67"/>
      <c r="AV55" s="67"/>
      <c r="AW55" s="67"/>
      <c r="AX55" s="67"/>
      <c r="AY55" s="67"/>
      <c r="AZ55" s="67"/>
      <c r="BA55" s="67"/>
      <c r="BB55" s="67"/>
      <c r="BC55" s="67"/>
    </row>
    <row r="56" spans="19:55" s="63" customFormat="1" ht="6.75" hidden="1" customHeight="1" x14ac:dyDescent="0.25">
      <c r="S56" s="148"/>
      <c r="T56" s="148"/>
      <c r="U56" s="148"/>
      <c r="V56" s="136"/>
      <c r="W56" s="136"/>
      <c r="X56" s="136"/>
      <c r="Y56" s="136"/>
      <c r="Z56" s="136"/>
      <c r="AA56" s="136"/>
      <c r="AJ56" s="67"/>
      <c r="AK56" s="67"/>
      <c r="AL56" s="67"/>
      <c r="AM56" s="67"/>
      <c r="AN56" s="67"/>
      <c r="AO56" s="67"/>
      <c r="AQ56" s="67"/>
      <c r="AR56" s="67"/>
      <c r="AS56" s="67"/>
      <c r="AT56" s="67"/>
      <c r="AU56" s="67"/>
      <c r="AV56" s="67"/>
      <c r="AW56" s="67"/>
      <c r="AX56" s="67"/>
      <c r="AY56" s="67"/>
      <c r="AZ56" s="67"/>
      <c r="BA56" s="67"/>
      <c r="BB56" s="67"/>
      <c r="BC56" s="67"/>
    </row>
    <row r="57" spans="19:55" s="63" customFormat="1" ht="18.75" hidden="1" x14ac:dyDescent="0.25">
      <c r="S57" s="148"/>
      <c r="T57" s="148"/>
      <c r="U57" s="148"/>
      <c r="V57" s="136"/>
      <c r="W57" s="136"/>
      <c r="X57" s="136"/>
      <c r="Y57" s="136"/>
      <c r="Z57" s="136"/>
      <c r="AA57" s="136"/>
      <c r="AJ57" s="67"/>
      <c r="AK57" s="67"/>
      <c r="AL57" s="67"/>
      <c r="AM57" s="67"/>
      <c r="AN57" s="67"/>
      <c r="AO57" s="67"/>
      <c r="AQ57" s="67"/>
      <c r="AR57" s="67"/>
      <c r="AS57" s="67"/>
      <c r="AT57" s="67"/>
      <c r="AU57" s="67"/>
      <c r="AV57" s="67"/>
      <c r="AW57" s="67"/>
      <c r="AX57" s="67"/>
      <c r="AY57" s="67"/>
      <c r="AZ57" s="67"/>
      <c r="BA57" s="67"/>
      <c r="BB57" s="67"/>
      <c r="BC57" s="67"/>
    </row>
    <row r="58" spans="19:55" s="74" customFormat="1" ht="19.5" hidden="1" customHeight="1" x14ac:dyDescent="0.25">
      <c r="S58" s="148"/>
      <c r="T58" s="148"/>
      <c r="U58" s="148"/>
      <c r="V58" s="183"/>
      <c r="W58" s="183"/>
      <c r="X58" s="183"/>
      <c r="Y58" s="183"/>
      <c r="Z58" s="183"/>
      <c r="AA58" s="183"/>
      <c r="AJ58" s="67"/>
      <c r="AK58" s="67"/>
      <c r="AL58" s="67"/>
      <c r="AM58" s="67"/>
      <c r="AN58" s="67"/>
      <c r="AO58" s="67"/>
      <c r="AP58" s="63"/>
      <c r="AQ58" s="67"/>
      <c r="AR58" s="67"/>
      <c r="AS58" s="67"/>
      <c r="AT58" s="67"/>
      <c r="AU58" s="67"/>
      <c r="AV58" s="67"/>
      <c r="AW58" s="67"/>
      <c r="AX58" s="67"/>
      <c r="AY58" s="67"/>
      <c r="AZ58" s="67"/>
      <c r="BA58" s="67"/>
      <c r="BB58" s="67"/>
      <c r="BC58" s="67"/>
    </row>
    <row r="59" spans="19:55" s="63" customFormat="1" ht="18.75" hidden="1" x14ac:dyDescent="0.25">
      <c r="S59" s="148"/>
      <c r="T59" s="148"/>
      <c r="U59" s="148"/>
      <c r="V59" s="136"/>
      <c r="W59" s="136"/>
      <c r="X59" s="136"/>
      <c r="Y59" s="136"/>
      <c r="Z59" s="136"/>
      <c r="AA59" s="136"/>
      <c r="AJ59" s="67"/>
      <c r="AK59" s="67"/>
      <c r="AL59" s="67"/>
      <c r="AM59" s="67"/>
      <c r="AN59" s="67"/>
      <c r="AO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</row>
    <row r="60" spans="19:55" s="63" customFormat="1" ht="18.75" hidden="1" x14ac:dyDescent="0.25">
      <c r="S60" s="148"/>
      <c r="T60" s="148"/>
      <c r="U60" s="148"/>
      <c r="V60" s="136"/>
      <c r="W60" s="136"/>
      <c r="X60" s="136"/>
      <c r="Y60" s="136"/>
      <c r="Z60" s="136"/>
      <c r="AA60" s="136"/>
      <c r="AJ60" s="67"/>
      <c r="AK60" s="67"/>
      <c r="AL60" s="67"/>
      <c r="AM60" s="67"/>
      <c r="AN60" s="67"/>
      <c r="AO60" s="67"/>
      <c r="AQ60" s="67"/>
      <c r="AR60" s="67"/>
      <c r="AS60" s="67"/>
      <c r="AT60" s="67"/>
      <c r="AU60" s="67"/>
      <c r="AV60" s="67"/>
      <c r="AW60" s="67"/>
      <c r="AX60" s="67"/>
      <c r="AY60" s="67"/>
      <c r="AZ60" s="67"/>
      <c r="BA60" s="67"/>
      <c r="BB60" s="67"/>
      <c r="BC60" s="67"/>
    </row>
    <row r="61" spans="19:55" s="63" customFormat="1" ht="18.75" hidden="1" x14ac:dyDescent="0.25">
      <c r="S61" s="148"/>
      <c r="T61" s="148"/>
      <c r="U61" s="148"/>
      <c r="V61" s="136"/>
      <c r="W61" s="136"/>
      <c r="X61" s="136"/>
      <c r="Y61" s="136"/>
      <c r="Z61" s="136"/>
      <c r="AA61" s="136"/>
      <c r="AJ61" s="67"/>
      <c r="AK61" s="67"/>
      <c r="AL61" s="67"/>
      <c r="AM61" s="67"/>
      <c r="AN61" s="67"/>
      <c r="AO61" s="67"/>
      <c r="AQ61" s="67"/>
      <c r="AR61" s="67"/>
      <c r="AS61" s="67"/>
      <c r="AT61" s="67"/>
      <c r="AU61" s="67"/>
      <c r="AV61" s="67"/>
      <c r="AW61" s="67"/>
      <c r="AX61" s="67"/>
      <c r="AY61" s="67"/>
      <c r="AZ61" s="67"/>
      <c r="BA61" s="67"/>
      <c r="BB61" s="67"/>
      <c r="BC61" s="67"/>
    </row>
    <row r="62" spans="19:55" s="63" customFormat="1" ht="18.75" hidden="1" x14ac:dyDescent="0.25">
      <c r="S62" s="148"/>
      <c r="T62" s="148"/>
      <c r="U62" s="148"/>
      <c r="V62" s="136"/>
      <c r="W62" s="136"/>
      <c r="X62" s="136"/>
      <c r="Y62" s="136"/>
      <c r="Z62" s="136"/>
      <c r="AA62" s="136"/>
      <c r="AJ62" s="67"/>
      <c r="AK62" s="67"/>
      <c r="AL62" s="67"/>
      <c r="AM62" s="67"/>
      <c r="AN62" s="67"/>
      <c r="AO62" s="67"/>
      <c r="AQ62" s="67"/>
      <c r="AR62" s="67"/>
      <c r="AS62" s="67"/>
      <c r="AT62" s="67"/>
      <c r="AU62" s="67"/>
      <c r="AV62" s="67"/>
      <c r="AW62" s="67"/>
      <c r="AX62" s="67"/>
      <c r="AY62" s="67"/>
      <c r="AZ62" s="67"/>
      <c r="BA62" s="67"/>
      <c r="BB62" s="67"/>
      <c r="BC62" s="67"/>
    </row>
    <row r="63" spans="19:55" s="63" customFormat="1" ht="21" hidden="1" customHeight="1" x14ac:dyDescent="0.25">
      <c r="S63" s="148"/>
      <c r="T63" s="148"/>
      <c r="U63" s="148"/>
      <c r="V63" s="136"/>
      <c r="W63" s="136"/>
      <c r="X63" s="136"/>
      <c r="Y63" s="136"/>
      <c r="Z63" s="136"/>
      <c r="AA63" s="136"/>
      <c r="AJ63" s="67"/>
      <c r="AK63" s="67"/>
      <c r="AL63" s="67"/>
      <c r="AM63" s="67"/>
      <c r="AN63" s="67"/>
      <c r="AO63" s="67"/>
      <c r="AQ63" s="67"/>
      <c r="AR63" s="67"/>
      <c r="AS63" s="67"/>
      <c r="AT63" s="67"/>
      <c r="AU63" s="67"/>
      <c r="AV63" s="67"/>
      <c r="AW63" s="67"/>
      <c r="AX63" s="67"/>
      <c r="AY63" s="67"/>
      <c r="AZ63" s="67"/>
      <c r="BA63" s="67"/>
      <c r="BB63" s="67"/>
      <c r="BC63" s="67"/>
    </row>
    <row r="64" spans="19:55" s="63" customFormat="1" ht="9.75" hidden="1" customHeight="1" x14ac:dyDescent="0.25">
      <c r="S64" s="148"/>
      <c r="T64" s="148"/>
      <c r="U64" s="148"/>
      <c r="V64" s="136"/>
      <c r="W64" s="136"/>
      <c r="X64" s="136"/>
      <c r="Y64" s="136"/>
      <c r="Z64" s="136"/>
      <c r="AA64" s="136"/>
      <c r="AJ64" s="67"/>
      <c r="AK64" s="67"/>
      <c r="AL64" s="67"/>
      <c r="AM64" s="67"/>
      <c r="AN64" s="67"/>
      <c r="AO64" s="67"/>
      <c r="AQ64" s="67"/>
      <c r="AR64" s="67"/>
      <c r="AS64" s="67"/>
      <c r="AT64" s="67"/>
      <c r="AU64" s="67"/>
      <c r="AV64" s="67"/>
      <c r="AW64" s="67"/>
      <c r="AX64" s="67"/>
      <c r="AY64" s="67"/>
      <c r="AZ64" s="67"/>
      <c r="BA64" s="67"/>
      <c r="BB64" s="67"/>
      <c r="BC64" s="67"/>
    </row>
    <row r="65" spans="34:55" s="63" customFormat="1" ht="39" customHeight="1" x14ac:dyDescent="0.25">
      <c r="AJ65" s="67"/>
      <c r="AK65" s="67"/>
      <c r="AL65" s="67"/>
      <c r="AM65" s="67"/>
      <c r="AN65" s="67"/>
      <c r="AO65" s="67"/>
      <c r="AQ65" s="67"/>
      <c r="AR65" s="67"/>
      <c r="AS65" s="67"/>
      <c r="AT65" s="67"/>
      <c r="AU65" s="67"/>
      <c r="AV65" s="67"/>
      <c r="AW65" s="67"/>
      <c r="AX65" s="67"/>
      <c r="AY65" s="67"/>
      <c r="AZ65" s="67"/>
      <c r="BA65" s="67"/>
      <c r="BB65" s="67"/>
      <c r="BC65" s="67"/>
    </row>
    <row r="66" spans="34:55" s="63" customFormat="1" ht="25.5" hidden="1" customHeight="1" x14ac:dyDescent="0.25">
      <c r="AH66" s="67"/>
      <c r="AI66" s="67"/>
      <c r="AJ66" s="67"/>
      <c r="AK66" s="67"/>
      <c r="AL66" s="67"/>
      <c r="AM66" s="67"/>
      <c r="AN66" s="67"/>
      <c r="AO66" s="67"/>
      <c r="AQ66" s="67"/>
      <c r="AR66" s="67"/>
      <c r="AS66" s="67"/>
      <c r="AT66" s="67"/>
      <c r="AU66" s="67"/>
      <c r="AV66" s="67"/>
      <c r="AW66" s="67"/>
      <c r="AX66" s="67"/>
      <c r="AY66" s="67"/>
      <c r="AZ66" s="67"/>
      <c r="BA66" s="67"/>
      <c r="BB66" s="67"/>
      <c r="BC66" s="67"/>
    </row>
    <row r="67" spans="34:55" s="63" customFormat="1" ht="21.75" hidden="1" customHeight="1" x14ac:dyDescent="0.25">
      <c r="AH67" s="67"/>
      <c r="AI67" s="67"/>
      <c r="AJ67" s="67"/>
      <c r="AK67" s="67"/>
      <c r="AL67" s="67"/>
      <c r="AM67" s="67"/>
      <c r="AN67" s="67"/>
      <c r="AO67" s="67"/>
      <c r="AQ67" s="67"/>
      <c r="AR67" s="67"/>
      <c r="AS67" s="67"/>
      <c r="AT67" s="67"/>
      <c r="AU67" s="67"/>
      <c r="AV67" s="67"/>
      <c r="AW67" s="67"/>
      <c r="AX67" s="67"/>
      <c r="AY67" s="67"/>
      <c r="AZ67" s="67"/>
      <c r="BA67" s="67"/>
      <c r="BB67" s="67"/>
      <c r="BC67" s="67"/>
    </row>
    <row r="68" spans="34:55" s="63" customFormat="1" ht="21.75" hidden="1" customHeight="1" x14ac:dyDescent="0.25">
      <c r="AH68" s="67"/>
      <c r="AI68" s="67"/>
      <c r="AJ68" s="67"/>
      <c r="AK68" s="67"/>
      <c r="AL68" s="67"/>
      <c r="AM68" s="67"/>
      <c r="AN68" s="67"/>
      <c r="AO68" s="67"/>
      <c r="AQ68" s="67"/>
      <c r="AR68" s="67"/>
      <c r="AS68" s="67"/>
      <c r="AT68" s="67"/>
      <c r="AU68" s="67"/>
      <c r="AV68" s="67"/>
      <c r="AW68" s="67"/>
      <c r="AX68" s="67"/>
      <c r="AY68" s="67"/>
      <c r="AZ68" s="67"/>
      <c r="BA68" s="67"/>
      <c r="BB68" s="67"/>
      <c r="BC68" s="67"/>
    </row>
    <row r="69" spans="34:55" s="63" customFormat="1" ht="21.75" hidden="1" customHeight="1" x14ac:dyDescent="0.25">
      <c r="AH69" s="67"/>
      <c r="AI69" s="67"/>
      <c r="AJ69" s="67"/>
      <c r="AK69" s="67"/>
      <c r="AL69" s="67"/>
      <c r="AM69" s="67"/>
      <c r="AN69" s="67"/>
      <c r="AO69" s="67"/>
      <c r="AQ69" s="67"/>
      <c r="AR69" s="67"/>
      <c r="AS69" s="67"/>
      <c r="AT69" s="67"/>
      <c r="AU69" s="67"/>
      <c r="AV69" s="67"/>
      <c r="AW69" s="67"/>
      <c r="AX69" s="67"/>
      <c r="AY69" s="67"/>
      <c r="AZ69" s="67"/>
      <c r="BA69" s="67"/>
      <c r="BB69" s="67"/>
      <c r="BC69" s="67"/>
    </row>
    <row r="70" spans="34:55" s="63" customFormat="1" ht="30" hidden="1" customHeight="1" x14ac:dyDescent="0.25">
      <c r="AH70" s="67"/>
      <c r="AI70" s="67"/>
      <c r="AJ70" s="67"/>
      <c r="AK70" s="67"/>
      <c r="AL70" s="67"/>
      <c r="AM70" s="67"/>
      <c r="AN70" s="67"/>
      <c r="AO70" s="67"/>
      <c r="AQ70" s="67"/>
      <c r="AR70" s="67"/>
      <c r="AS70" s="67"/>
      <c r="AT70" s="67"/>
      <c r="AU70" s="67"/>
      <c r="AV70" s="67"/>
      <c r="AW70" s="67"/>
      <c r="AX70" s="67"/>
      <c r="AY70" s="67"/>
      <c r="AZ70" s="67"/>
      <c r="BA70" s="67"/>
      <c r="BB70" s="67"/>
      <c r="BC70" s="67"/>
    </row>
    <row r="71" spans="34:55" s="63" customFormat="1" ht="31.5" hidden="1" customHeight="1" x14ac:dyDescent="0.25">
      <c r="AH71" s="67"/>
      <c r="AI71" s="67"/>
      <c r="AJ71" s="67"/>
      <c r="AK71" s="67"/>
      <c r="AL71" s="67"/>
      <c r="AM71" s="67"/>
      <c r="AN71" s="67"/>
      <c r="AO71" s="67"/>
      <c r="AQ71" s="67"/>
      <c r="AR71" s="67"/>
      <c r="AS71" s="67"/>
      <c r="AT71" s="67"/>
      <c r="AU71" s="67"/>
      <c r="AV71" s="67"/>
      <c r="AW71" s="67"/>
      <c r="AX71" s="67"/>
      <c r="AY71" s="67"/>
      <c r="AZ71" s="67"/>
      <c r="BA71" s="67"/>
      <c r="BB71" s="67"/>
      <c r="BC71" s="67"/>
    </row>
    <row r="72" spans="34:55" s="63" customFormat="1" ht="30.75" hidden="1" customHeight="1" x14ac:dyDescent="0.25">
      <c r="AH72" s="67"/>
      <c r="AI72" s="67"/>
      <c r="AJ72" s="67"/>
      <c r="AK72" s="67"/>
      <c r="AL72" s="67"/>
      <c r="AM72" s="67"/>
      <c r="AN72" s="67"/>
      <c r="AO72" s="67"/>
      <c r="AQ72" s="67"/>
      <c r="AR72" s="67"/>
      <c r="AS72" s="67"/>
      <c r="AT72" s="67"/>
      <c r="AU72" s="67"/>
      <c r="AV72" s="67"/>
      <c r="AW72" s="67"/>
      <c r="AX72" s="67"/>
      <c r="AY72" s="67"/>
      <c r="AZ72" s="67"/>
      <c r="BA72" s="67"/>
      <c r="BB72" s="67"/>
      <c r="BC72" s="67"/>
    </row>
    <row r="73" spans="34:55" s="63" customFormat="1" ht="7.5" hidden="1" customHeight="1" x14ac:dyDescent="0.25">
      <c r="AH73" s="67"/>
      <c r="AI73" s="67"/>
      <c r="AJ73" s="67"/>
      <c r="AK73" s="67"/>
      <c r="AL73" s="67"/>
      <c r="AM73" s="67"/>
      <c r="AN73" s="67"/>
      <c r="AO73" s="67"/>
      <c r="AQ73" s="67"/>
      <c r="AR73" s="67"/>
      <c r="AS73" s="67"/>
      <c r="AT73" s="67"/>
      <c r="AU73" s="67"/>
      <c r="AV73" s="67"/>
      <c r="AW73" s="67"/>
      <c r="AX73" s="67"/>
      <c r="AY73" s="67"/>
      <c r="AZ73" s="67"/>
      <c r="BA73" s="67"/>
      <c r="BB73" s="67"/>
      <c r="BC73" s="67"/>
    </row>
    <row r="74" spans="34:55" s="63" customFormat="1" ht="33.75" hidden="1" customHeight="1" x14ac:dyDescent="0.25">
      <c r="AH74" s="67"/>
      <c r="AI74" s="67"/>
      <c r="AJ74" s="67"/>
      <c r="AK74" s="67"/>
      <c r="AL74" s="67"/>
      <c r="AM74" s="67"/>
      <c r="AN74" s="67"/>
      <c r="AO74" s="67"/>
      <c r="AQ74" s="67"/>
      <c r="AR74" s="67"/>
      <c r="AS74" s="67"/>
      <c r="AT74" s="67"/>
      <c r="AU74" s="67"/>
      <c r="AV74" s="67"/>
      <c r="AW74" s="67"/>
      <c r="AX74" s="67"/>
      <c r="AY74" s="67"/>
      <c r="AZ74" s="67"/>
      <c r="BA74" s="67"/>
      <c r="BB74" s="67"/>
      <c r="BC74" s="67"/>
    </row>
    <row r="75" spans="34:55" s="63" customFormat="1" ht="33.75" hidden="1" customHeight="1" x14ac:dyDescent="0.25">
      <c r="AH75" s="67"/>
      <c r="AI75" s="67"/>
      <c r="AJ75" s="67"/>
      <c r="AK75" s="67"/>
      <c r="AL75" s="67"/>
      <c r="AM75" s="67"/>
      <c r="AN75" s="67"/>
      <c r="AO75" s="67"/>
      <c r="AQ75" s="67"/>
      <c r="AR75" s="67"/>
      <c r="AS75" s="67"/>
      <c r="AT75" s="67"/>
      <c r="AU75" s="67"/>
      <c r="AV75" s="67"/>
      <c r="AW75" s="67"/>
      <c r="AX75" s="67"/>
      <c r="AY75" s="67"/>
      <c r="AZ75" s="67"/>
      <c r="BA75" s="67"/>
      <c r="BB75" s="67"/>
      <c r="BC75" s="67"/>
    </row>
    <row r="76" spans="34:55" s="63" customFormat="1" ht="33.75" hidden="1" customHeight="1" x14ac:dyDescent="0.25">
      <c r="AH76" s="67"/>
      <c r="AI76" s="67"/>
      <c r="AJ76" s="67"/>
      <c r="AK76" s="67"/>
      <c r="AL76" s="67"/>
      <c r="AM76" s="67"/>
      <c r="AN76" s="67"/>
      <c r="AO76" s="67"/>
      <c r="AQ76" s="67"/>
      <c r="AR76" s="67"/>
      <c r="AS76" s="67"/>
      <c r="AT76" s="67"/>
      <c r="AU76" s="67"/>
      <c r="AV76" s="67"/>
      <c r="AW76" s="67"/>
      <c r="AX76" s="67"/>
      <c r="AY76" s="67"/>
      <c r="AZ76" s="67"/>
      <c r="BA76" s="67"/>
      <c r="BB76" s="67"/>
      <c r="BC76" s="67"/>
    </row>
    <row r="77" spans="34:55" s="63" customFormat="1" ht="33.75" hidden="1" customHeight="1" x14ac:dyDescent="0.25">
      <c r="AH77" s="67"/>
      <c r="AI77" s="67"/>
      <c r="AJ77" s="67"/>
      <c r="AK77" s="67"/>
      <c r="AL77" s="67"/>
      <c r="AM77" s="67"/>
      <c r="AN77" s="67"/>
      <c r="AO77" s="67"/>
      <c r="AQ77" s="67"/>
      <c r="AR77" s="67"/>
      <c r="AS77" s="67"/>
      <c r="AT77" s="67"/>
      <c r="AU77" s="67"/>
      <c r="AV77" s="67"/>
      <c r="AW77" s="67"/>
      <c r="AX77" s="67"/>
      <c r="AY77" s="67"/>
      <c r="AZ77" s="67"/>
      <c r="BA77" s="67"/>
      <c r="BB77" s="67"/>
      <c r="BC77" s="67"/>
    </row>
    <row r="78" spans="34:55" s="63" customFormat="1" ht="33.75" hidden="1" customHeight="1" x14ac:dyDescent="0.25">
      <c r="AH78" s="67"/>
      <c r="AI78" s="67"/>
      <c r="AJ78" s="67"/>
      <c r="AK78" s="67"/>
      <c r="AL78" s="67"/>
      <c r="AM78" s="67"/>
      <c r="AN78" s="67"/>
      <c r="AO78" s="67"/>
      <c r="AQ78" s="67"/>
      <c r="AR78" s="67"/>
      <c r="AS78" s="67"/>
      <c r="AT78" s="67"/>
      <c r="AU78" s="67"/>
      <c r="AV78" s="67"/>
      <c r="AW78" s="67"/>
      <c r="AX78" s="67"/>
      <c r="AY78" s="67"/>
      <c r="AZ78" s="67"/>
      <c r="BA78" s="67"/>
      <c r="BB78" s="67"/>
      <c r="BC78" s="67"/>
    </row>
    <row r="79" spans="34:55" s="63" customFormat="1" ht="33.75" hidden="1" customHeight="1" x14ac:dyDescent="0.25">
      <c r="AH79" s="67"/>
      <c r="AI79" s="67"/>
      <c r="AJ79" s="67"/>
      <c r="AK79" s="67"/>
      <c r="AL79" s="67"/>
      <c r="AM79" s="67"/>
      <c r="AN79" s="67"/>
      <c r="AO79" s="67"/>
      <c r="AQ79" s="67"/>
      <c r="AR79" s="67"/>
      <c r="AS79" s="67"/>
      <c r="AT79" s="67"/>
      <c r="AU79" s="67"/>
      <c r="AV79" s="67"/>
      <c r="AW79" s="67"/>
      <c r="AX79" s="67"/>
      <c r="AY79" s="67"/>
      <c r="AZ79" s="67"/>
      <c r="BA79" s="67"/>
      <c r="BB79" s="67"/>
      <c r="BC79" s="67"/>
    </row>
    <row r="80" spans="34:55" s="63" customFormat="1" ht="33.75" hidden="1" customHeight="1" x14ac:dyDescent="0.25">
      <c r="AH80" s="67"/>
      <c r="AI80" s="67"/>
      <c r="AJ80" s="67"/>
      <c r="AK80" s="67"/>
      <c r="AL80" s="67"/>
      <c r="AM80" s="67"/>
      <c r="AN80" s="67"/>
      <c r="AO80" s="67"/>
      <c r="AQ80" s="67"/>
      <c r="AR80" s="67"/>
      <c r="AS80" s="67"/>
      <c r="AT80" s="67"/>
      <c r="AU80" s="67"/>
      <c r="AV80" s="67"/>
      <c r="AW80" s="67"/>
      <c r="AX80" s="67"/>
      <c r="AY80" s="67"/>
      <c r="AZ80" s="67"/>
      <c r="BA80" s="67"/>
      <c r="BB80" s="67"/>
      <c r="BC80" s="67"/>
    </row>
    <row r="81" spans="34:55" s="63" customFormat="1" ht="33.75" hidden="1" customHeight="1" x14ac:dyDescent="0.25">
      <c r="AH81" s="67"/>
      <c r="AI81" s="67"/>
      <c r="AJ81" s="67"/>
      <c r="AK81" s="67"/>
      <c r="AL81" s="67"/>
      <c r="AM81" s="67"/>
      <c r="AN81" s="67"/>
      <c r="AO81" s="67"/>
      <c r="AQ81" s="67"/>
      <c r="AR81" s="67"/>
      <c r="AS81" s="67"/>
      <c r="AT81" s="67"/>
      <c r="AU81" s="67"/>
      <c r="AV81" s="67"/>
      <c r="AW81" s="67"/>
      <c r="AX81" s="67"/>
      <c r="AY81" s="67"/>
      <c r="AZ81" s="67"/>
      <c r="BA81" s="67"/>
      <c r="BB81" s="67"/>
      <c r="BC81" s="67"/>
    </row>
    <row r="82" spans="34:55" s="63" customFormat="1" ht="33.75" hidden="1" customHeight="1" x14ac:dyDescent="0.25">
      <c r="AH82" s="67"/>
      <c r="AI82" s="67"/>
      <c r="AJ82" s="67"/>
      <c r="AK82" s="67"/>
      <c r="AL82" s="67"/>
      <c r="AM82" s="67"/>
      <c r="AN82" s="67"/>
      <c r="AO82" s="67"/>
      <c r="AQ82" s="67"/>
      <c r="AR82" s="67"/>
      <c r="AS82" s="67"/>
      <c r="AT82" s="67"/>
      <c r="AU82" s="67"/>
      <c r="AV82" s="67"/>
      <c r="AW82" s="67"/>
      <c r="AX82" s="67"/>
      <c r="AY82" s="67"/>
      <c r="AZ82" s="67"/>
      <c r="BA82" s="67"/>
      <c r="BB82" s="67"/>
      <c r="BC82" s="67"/>
    </row>
    <row r="83" spans="34:55" s="63" customFormat="1" ht="33.75" hidden="1" customHeight="1" x14ac:dyDescent="0.25">
      <c r="AH83" s="67"/>
      <c r="AI83" s="67"/>
      <c r="AJ83" s="67"/>
      <c r="AK83" s="67"/>
      <c r="AL83" s="67"/>
      <c r="AM83" s="67"/>
      <c r="AN83" s="67"/>
      <c r="AO83" s="67"/>
      <c r="AQ83" s="67"/>
      <c r="AR83" s="67"/>
      <c r="AS83" s="67"/>
      <c r="AT83" s="67"/>
      <c r="AU83" s="67"/>
      <c r="AV83" s="67"/>
      <c r="AW83" s="67"/>
      <c r="AX83" s="67"/>
      <c r="AY83" s="67"/>
      <c r="AZ83" s="67"/>
      <c r="BA83" s="67"/>
      <c r="BB83" s="67"/>
      <c r="BC83" s="67"/>
    </row>
    <row r="84" spans="34:55" s="63" customFormat="1" ht="33.75" hidden="1" customHeight="1" x14ac:dyDescent="0.25">
      <c r="AH84" s="67"/>
      <c r="AI84" s="67"/>
      <c r="AJ84" s="67"/>
      <c r="AK84" s="67"/>
      <c r="AL84" s="67"/>
      <c r="AM84" s="67"/>
      <c r="AN84" s="67"/>
      <c r="AO84" s="67"/>
      <c r="AQ84" s="67"/>
      <c r="AR84" s="67"/>
      <c r="AS84" s="67"/>
      <c r="AT84" s="67"/>
      <c r="AU84" s="67"/>
      <c r="AV84" s="67"/>
      <c r="AW84" s="67"/>
      <c r="AX84" s="67"/>
      <c r="AY84" s="67"/>
      <c r="AZ84" s="67"/>
      <c r="BA84" s="67"/>
      <c r="BB84" s="67"/>
      <c r="BC84" s="67"/>
    </row>
    <row r="85" spans="34:55" s="63" customFormat="1" hidden="1" x14ac:dyDescent="0.25">
      <c r="AH85" s="67"/>
      <c r="AI85" s="67"/>
      <c r="AJ85" s="67"/>
      <c r="AK85" s="67"/>
      <c r="AL85" s="67"/>
      <c r="AM85" s="67"/>
      <c r="AN85" s="67"/>
      <c r="AO85" s="67"/>
      <c r="AQ85" s="67"/>
      <c r="AR85" s="67"/>
      <c r="AS85" s="67"/>
      <c r="AT85" s="67"/>
      <c r="AU85" s="67"/>
      <c r="AV85" s="67"/>
      <c r="AW85" s="67"/>
      <c r="AX85" s="67"/>
      <c r="AY85" s="67"/>
      <c r="AZ85" s="67"/>
      <c r="BA85" s="67"/>
      <c r="BB85" s="67"/>
      <c r="BC85" s="67"/>
    </row>
    <row r="86" spans="34:55" s="63" customFormat="1" ht="27.75" hidden="1" customHeight="1" x14ac:dyDescent="0.25">
      <c r="AH86" s="67"/>
      <c r="AI86" s="67"/>
      <c r="AJ86" s="67"/>
      <c r="AK86" s="67"/>
      <c r="AL86" s="67"/>
      <c r="AM86" s="67"/>
      <c r="AN86" s="67"/>
      <c r="AO86" s="67"/>
      <c r="AQ86" s="67"/>
      <c r="AR86" s="67"/>
      <c r="AS86" s="67"/>
      <c r="AT86" s="67"/>
      <c r="AU86" s="67"/>
      <c r="AV86" s="67"/>
      <c r="AW86" s="67"/>
      <c r="AX86" s="67"/>
      <c r="AY86" s="67"/>
      <c r="AZ86" s="67"/>
      <c r="BA86" s="67"/>
      <c r="BB86" s="67"/>
      <c r="BC86" s="67"/>
    </row>
    <row r="87" spans="34:55" s="63" customFormat="1" ht="35.25" hidden="1" customHeight="1" x14ac:dyDescent="0.25">
      <c r="AH87" s="67"/>
      <c r="AI87" s="67"/>
      <c r="AJ87" s="67"/>
      <c r="AK87" s="67"/>
      <c r="AL87" s="67"/>
      <c r="AM87" s="67"/>
      <c r="AN87" s="67"/>
      <c r="AO87" s="67"/>
      <c r="AQ87" s="67"/>
      <c r="AR87" s="67"/>
      <c r="AS87" s="67"/>
      <c r="AT87" s="67"/>
      <c r="AU87" s="67"/>
      <c r="AV87" s="67"/>
      <c r="AW87" s="67"/>
      <c r="AX87" s="67"/>
      <c r="AY87" s="67"/>
      <c r="AZ87" s="67"/>
      <c r="BA87" s="67"/>
      <c r="BB87" s="67"/>
      <c r="BC87" s="67"/>
    </row>
    <row r="88" spans="34:55" s="63" customFormat="1" ht="9.75" hidden="1" customHeight="1" x14ac:dyDescent="0.25">
      <c r="AH88" s="67"/>
      <c r="AI88" s="67"/>
      <c r="AJ88" s="67"/>
      <c r="AK88" s="67"/>
      <c r="AL88" s="67"/>
      <c r="AM88" s="67"/>
      <c r="AN88" s="67"/>
      <c r="AO88" s="67"/>
      <c r="AQ88" s="67"/>
      <c r="AR88" s="67"/>
      <c r="AS88" s="67"/>
      <c r="AT88" s="67"/>
      <c r="AU88" s="67"/>
      <c r="AV88" s="67"/>
      <c r="AW88" s="67"/>
      <c r="AX88" s="67"/>
      <c r="AY88" s="67"/>
      <c r="AZ88" s="67"/>
      <c r="BA88" s="67"/>
      <c r="BB88" s="67"/>
      <c r="BC88" s="67"/>
    </row>
    <row r="89" spans="34:55" s="63" customFormat="1" ht="33.75" hidden="1" customHeight="1" x14ac:dyDescent="0.25">
      <c r="AH89" s="67"/>
      <c r="AI89" s="67"/>
      <c r="AJ89" s="67"/>
      <c r="AK89" s="67"/>
      <c r="AL89" s="67"/>
      <c r="AM89" s="67"/>
      <c r="AN89" s="67"/>
      <c r="AO89" s="67"/>
      <c r="AQ89" s="67"/>
      <c r="AR89" s="67"/>
      <c r="AS89" s="67"/>
      <c r="AT89" s="67"/>
      <c r="AU89" s="67"/>
      <c r="AV89" s="67"/>
      <c r="AW89" s="67"/>
      <c r="AX89" s="67"/>
      <c r="AY89" s="67"/>
      <c r="AZ89" s="67"/>
      <c r="BA89" s="67"/>
      <c r="BB89" s="67"/>
      <c r="BC89" s="67"/>
    </row>
    <row r="90" spans="34:55" s="63" customFormat="1" ht="33.75" hidden="1" customHeight="1" x14ac:dyDescent="0.25">
      <c r="AH90" s="67"/>
      <c r="AI90" s="67"/>
      <c r="AJ90" s="67"/>
      <c r="AK90" s="67"/>
      <c r="AL90" s="67"/>
      <c r="AM90" s="67"/>
      <c r="AN90" s="67"/>
      <c r="AO90" s="67"/>
      <c r="AQ90" s="67"/>
      <c r="AR90" s="67"/>
      <c r="AS90" s="67"/>
      <c r="AT90" s="67"/>
      <c r="AU90" s="67"/>
      <c r="AV90" s="67"/>
      <c r="AW90" s="67"/>
      <c r="AX90" s="67"/>
      <c r="AY90" s="67"/>
      <c r="AZ90" s="67"/>
      <c r="BA90" s="67"/>
      <c r="BB90" s="67"/>
      <c r="BC90" s="67"/>
    </row>
    <row r="91" spans="34:55" s="63" customFormat="1" ht="33.75" hidden="1" customHeight="1" x14ac:dyDescent="0.25">
      <c r="AH91" s="67"/>
      <c r="AI91" s="67"/>
      <c r="AJ91" s="67"/>
      <c r="AK91" s="67"/>
      <c r="AL91" s="67"/>
      <c r="AM91" s="67"/>
      <c r="AN91" s="67"/>
      <c r="AO91" s="67"/>
      <c r="AQ91" s="67"/>
      <c r="AR91" s="67"/>
      <c r="AS91" s="67"/>
      <c r="AT91" s="67"/>
      <c r="AU91" s="67"/>
      <c r="AV91" s="67"/>
      <c r="AW91" s="67"/>
      <c r="AX91" s="67"/>
      <c r="AY91" s="67"/>
      <c r="AZ91" s="67"/>
      <c r="BA91" s="67"/>
      <c r="BB91" s="67"/>
      <c r="BC91" s="67"/>
    </row>
    <row r="92" spans="34:55" s="63" customFormat="1" ht="33.75" hidden="1" customHeight="1" x14ac:dyDescent="0.25">
      <c r="AH92" s="67"/>
      <c r="AI92" s="67"/>
      <c r="AJ92" s="67"/>
      <c r="AK92" s="67"/>
      <c r="AL92" s="67"/>
      <c r="AM92" s="67"/>
      <c r="AN92" s="67"/>
      <c r="AO92" s="67"/>
      <c r="AQ92" s="67"/>
      <c r="AR92" s="67"/>
      <c r="AS92" s="67"/>
      <c r="AT92" s="67"/>
      <c r="AU92" s="67"/>
      <c r="AV92" s="67"/>
      <c r="AW92" s="67"/>
      <c r="AX92" s="67"/>
      <c r="AY92" s="67"/>
      <c r="AZ92" s="67"/>
      <c r="BA92" s="67"/>
      <c r="BB92" s="67"/>
      <c r="BC92" s="67"/>
    </row>
    <row r="93" spans="34:55" s="63" customFormat="1" ht="33.75" hidden="1" customHeight="1" x14ac:dyDescent="0.25">
      <c r="AH93" s="67"/>
      <c r="AI93" s="67"/>
      <c r="AJ93" s="67"/>
      <c r="AK93" s="67"/>
      <c r="AL93" s="67"/>
      <c r="AM93" s="67"/>
      <c r="AN93" s="67"/>
      <c r="AO93" s="67"/>
      <c r="AQ93" s="67"/>
      <c r="AR93" s="67"/>
      <c r="AS93" s="67"/>
      <c r="AT93" s="67"/>
      <c r="AU93" s="67"/>
      <c r="AV93" s="67"/>
      <c r="AW93" s="67"/>
      <c r="AX93" s="67"/>
      <c r="AY93" s="67"/>
      <c r="AZ93" s="67"/>
      <c r="BA93" s="67"/>
      <c r="BB93" s="67"/>
      <c r="BC93" s="67"/>
    </row>
    <row r="94" spans="34:55" s="63" customFormat="1" ht="33.75" hidden="1" customHeight="1" x14ac:dyDescent="0.25">
      <c r="AH94" s="67"/>
      <c r="AI94" s="67"/>
      <c r="AJ94" s="67"/>
      <c r="AK94" s="67"/>
      <c r="AL94" s="67"/>
      <c r="AM94" s="67"/>
      <c r="AN94" s="67"/>
      <c r="AO94" s="67"/>
      <c r="AQ94" s="67"/>
      <c r="AR94" s="67"/>
      <c r="AS94" s="67"/>
      <c r="AT94" s="67"/>
      <c r="AU94" s="67"/>
      <c r="AV94" s="67"/>
      <c r="AW94" s="67"/>
      <c r="AX94" s="67"/>
      <c r="AY94" s="67"/>
      <c r="AZ94" s="67"/>
      <c r="BA94" s="67"/>
      <c r="BB94" s="67"/>
      <c r="BC94" s="67"/>
    </row>
    <row r="95" spans="34:55" s="63" customFormat="1" ht="33.75" hidden="1" customHeight="1" x14ac:dyDescent="0.25">
      <c r="AH95" s="67"/>
      <c r="AI95" s="67"/>
      <c r="AJ95" s="67"/>
      <c r="AK95" s="67"/>
      <c r="AL95" s="67"/>
      <c r="AM95" s="67"/>
      <c r="AN95" s="67"/>
      <c r="AO95" s="67"/>
      <c r="AQ95" s="67"/>
      <c r="AR95" s="67"/>
      <c r="AS95" s="67"/>
      <c r="AT95" s="67"/>
      <c r="AU95" s="67"/>
      <c r="AV95" s="67"/>
      <c r="AW95" s="67"/>
      <c r="AX95" s="67"/>
      <c r="AY95" s="67"/>
      <c r="AZ95" s="67"/>
      <c r="BA95" s="67"/>
      <c r="BB95" s="67"/>
      <c r="BC95" s="67"/>
    </row>
    <row r="96" spans="34:55" s="63" customFormat="1" ht="33.75" hidden="1" customHeight="1" x14ac:dyDescent="0.25">
      <c r="AH96" s="67"/>
      <c r="AI96" s="67"/>
      <c r="AJ96" s="67"/>
      <c r="AK96" s="67"/>
      <c r="AL96" s="67"/>
      <c r="AM96" s="67"/>
      <c r="AN96" s="67"/>
      <c r="AO96" s="67"/>
      <c r="AQ96" s="67"/>
      <c r="AR96" s="67"/>
      <c r="AS96" s="67"/>
      <c r="AT96" s="67"/>
      <c r="AU96" s="67"/>
      <c r="AV96" s="67"/>
      <c r="AW96" s="67"/>
      <c r="AX96" s="67"/>
      <c r="AY96" s="67"/>
      <c r="AZ96" s="67"/>
      <c r="BA96" s="67"/>
      <c r="BB96" s="67"/>
      <c r="BC96" s="67"/>
    </row>
    <row r="97" spans="22:55" s="63" customFormat="1" ht="33.75" hidden="1" customHeight="1" x14ac:dyDescent="0.25">
      <c r="AH97" s="67"/>
      <c r="AI97" s="67"/>
      <c r="AJ97" s="67"/>
      <c r="AK97" s="67"/>
      <c r="AL97" s="67"/>
      <c r="AM97" s="67"/>
      <c r="AN97" s="67"/>
      <c r="AO97" s="67"/>
      <c r="AQ97" s="67"/>
      <c r="AR97" s="67"/>
      <c r="AS97" s="67"/>
      <c r="AT97" s="67"/>
      <c r="AU97" s="67"/>
      <c r="AV97" s="67"/>
      <c r="AW97" s="67"/>
      <c r="AX97" s="67"/>
      <c r="AY97" s="67"/>
      <c r="AZ97" s="67"/>
      <c r="BA97" s="67"/>
      <c r="BB97" s="67"/>
      <c r="BC97" s="67"/>
    </row>
    <row r="98" spans="22:55" s="63" customFormat="1" ht="33.75" hidden="1" customHeight="1" x14ac:dyDescent="0.25">
      <c r="AH98" s="67"/>
      <c r="AI98" s="67"/>
      <c r="AJ98" s="67"/>
      <c r="AK98" s="67"/>
      <c r="AL98" s="67"/>
      <c r="AM98" s="67"/>
      <c r="AN98" s="67"/>
      <c r="AO98" s="67"/>
      <c r="AQ98" s="67"/>
      <c r="AR98" s="67"/>
      <c r="AS98" s="67"/>
      <c r="AT98" s="67"/>
      <c r="AU98" s="67"/>
      <c r="AV98" s="67"/>
      <c r="AW98" s="67"/>
      <c r="AX98" s="67"/>
      <c r="AY98" s="67"/>
      <c r="AZ98" s="67"/>
      <c r="BA98" s="67"/>
      <c r="BB98" s="67"/>
      <c r="BC98" s="67"/>
    </row>
    <row r="99" spans="22:55" s="63" customFormat="1" ht="33.75" hidden="1" customHeight="1" x14ac:dyDescent="0.25">
      <c r="AH99" s="67"/>
      <c r="AI99" s="67"/>
      <c r="AJ99" s="67"/>
      <c r="AK99" s="67"/>
      <c r="AL99" s="67"/>
      <c r="AM99" s="67"/>
      <c r="AN99" s="67"/>
      <c r="AO99" s="67"/>
      <c r="AQ99" s="67"/>
      <c r="AR99" s="67"/>
      <c r="AS99" s="67"/>
      <c r="AT99" s="67"/>
      <c r="AU99" s="67"/>
      <c r="AV99" s="67"/>
      <c r="AW99" s="67"/>
      <c r="AX99" s="67"/>
      <c r="AY99" s="67"/>
      <c r="AZ99" s="67"/>
      <c r="BA99" s="67"/>
      <c r="BB99" s="67"/>
      <c r="BC99" s="67"/>
    </row>
    <row r="100" spans="22:55" s="63" customFormat="1" hidden="1" x14ac:dyDescent="0.25">
      <c r="V100" s="67"/>
      <c r="AH100" s="67"/>
      <c r="AI100" s="67"/>
      <c r="AJ100" s="67"/>
      <c r="AK100" s="67"/>
      <c r="AL100" s="67"/>
      <c r="AM100" s="67"/>
      <c r="AN100" s="67"/>
      <c r="AO100" s="67"/>
      <c r="AQ100" s="67"/>
      <c r="AR100" s="67"/>
      <c r="AS100" s="67"/>
      <c r="AT100" s="67"/>
      <c r="AU100" s="67"/>
      <c r="AV100" s="67"/>
      <c r="AW100" s="67"/>
      <c r="AX100" s="67"/>
      <c r="AY100" s="67"/>
      <c r="AZ100" s="67"/>
      <c r="BA100" s="67"/>
      <c r="BB100" s="67"/>
      <c r="BC100" s="67"/>
    </row>
    <row r="101" spans="22:55" s="63" customFormat="1" x14ac:dyDescent="0.25">
      <c r="V101" s="67"/>
      <c r="W101" s="67"/>
      <c r="X101" s="67"/>
      <c r="Y101" s="67"/>
      <c r="Z101" s="67"/>
      <c r="AA101" s="67"/>
      <c r="AB101" s="67"/>
      <c r="AC101" s="67"/>
      <c r="AD101" s="67"/>
      <c r="AE101" s="67"/>
      <c r="AF101" s="67"/>
      <c r="AG101" s="67"/>
      <c r="AH101" s="67"/>
      <c r="AI101" s="67"/>
      <c r="AJ101" s="67"/>
      <c r="AK101" s="67"/>
      <c r="AL101" s="67"/>
      <c r="AM101" s="67"/>
      <c r="AN101" s="67"/>
      <c r="AO101" s="67"/>
      <c r="AQ101" s="67"/>
      <c r="AR101" s="67"/>
      <c r="AS101" s="67"/>
      <c r="AT101" s="67"/>
      <c r="AU101" s="67"/>
      <c r="AV101" s="67"/>
      <c r="AW101" s="67"/>
      <c r="AX101" s="67"/>
      <c r="AY101" s="67"/>
      <c r="AZ101" s="67"/>
      <c r="BA101" s="67"/>
      <c r="BB101" s="67"/>
      <c r="BC101" s="67"/>
    </row>
    <row r="102" spans="22:55" s="63" customFormat="1" ht="15.75" x14ac:dyDescent="0.25">
      <c r="V102" s="67"/>
      <c r="W102" s="67"/>
      <c r="X102" s="53" t="s">
        <v>46</v>
      </c>
      <c r="Y102" s="53" t="s">
        <v>46</v>
      </c>
      <c r="Z102" s="67"/>
      <c r="AA102" s="67"/>
      <c r="AB102" s="67"/>
      <c r="AC102" s="67"/>
      <c r="AD102" s="67"/>
      <c r="AE102" s="67"/>
      <c r="AF102" s="67"/>
      <c r="AG102" s="67"/>
      <c r="AH102" s="67"/>
      <c r="AI102" s="67"/>
      <c r="AJ102" s="67"/>
      <c r="AK102" s="67"/>
      <c r="AL102" s="67"/>
      <c r="AM102" s="67"/>
      <c r="AN102" s="67"/>
      <c r="AO102" s="67"/>
      <c r="AQ102" s="67"/>
      <c r="AR102" s="67"/>
      <c r="AS102" s="67"/>
      <c r="AT102" s="67"/>
      <c r="AU102" s="67"/>
      <c r="AV102" s="67"/>
      <c r="AW102" s="67"/>
      <c r="AX102" s="67"/>
      <c r="AY102" s="67"/>
      <c r="AZ102" s="67"/>
      <c r="BA102" s="67"/>
      <c r="BB102" s="67"/>
      <c r="BC102" s="67"/>
    </row>
    <row r="103" spans="22:55" s="63" customFormat="1" ht="15.75" x14ac:dyDescent="0.25">
      <c r="V103" s="67"/>
      <c r="W103" s="67"/>
      <c r="X103" s="53">
        <f t="shared" ref="X103:X115" ca="1" si="0">RANDBETWEEN(1,9)</f>
        <v>9</v>
      </c>
      <c r="Y103" s="53">
        <v>2</v>
      </c>
      <c r="Z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7"/>
      <c r="AN103" s="67"/>
      <c r="AO103" s="67"/>
      <c r="AQ103" s="67"/>
      <c r="AR103" s="67"/>
      <c r="AS103" s="67"/>
      <c r="AT103" s="67"/>
      <c r="AU103" s="67"/>
      <c r="AV103" s="67"/>
      <c r="AW103" s="67"/>
      <c r="AX103" s="67"/>
      <c r="AY103" s="67"/>
      <c r="AZ103" s="67"/>
      <c r="BA103" s="67"/>
      <c r="BB103" s="67"/>
      <c r="BC103" s="67"/>
    </row>
    <row r="104" spans="22:55" s="63" customFormat="1" ht="15.75" x14ac:dyDescent="0.25">
      <c r="V104" s="67"/>
      <c r="W104" s="67"/>
      <c r="X104" s="53">
        <f t="shared" ca="1" si="0"/>
        <v>9</v>
      </c>
      <c r="Y104" s="52">
        <v>9</v>
      </c>
      <c r="Z104" s="67"/>
      <c r="AB104" s="67"/>
      <c r="AC104" s="67"/>
      <c r="AD104" s="67"/>
      <c r="AE104" s="67"/>
      <c r="AF104" s="67"/>
      <c r="AG104" s="67"/>
      <c r="AH104" s="67"/>
      <c r="AI104" s="67"/>
      <c r="AJ104" s="67"/>
      <c r="AK104" s="67"/>
      <c r="AL104" s="67"/>
      <c r="AM104" s="67"/>
      <c r="AN104" s="67"/>
      <c r="AO104" s="67"/>
      <c r="AQ104" s="67"/>
      <c r="AR104" s="67"/>
      <c r="AS104" s="67"/>
      <c r="AT104" s="67"/>
      <c r="AU104" s="67"/>
      <c r="AV104" s="67"/>
      <c r="AW104" s="67"/>
      <c r="AX104" s="67"/>
      <c r="AY104" s="67"/>
      <c r="AZ104" s="67"/>
      <c r="BA104" s="67"/>
      <c r="BB104" s="67"/>
      <c r="BC104" s="67"/>
    </row>
    <row r="105" spans="22:55" s="63" customFormat="1" ht="15.75" x14ac:dyDescent="0.25">
      <c r="V105" s="67"/>
      <c r="W105" s="67"/>
      <c r="X105" s="53">
        <f t="shared" ca="1" si="0"/>
        <v>8</v>
      </c>
      <c r="Y105" s="52">
        <v>6</v>
      </c>
      <c r="Z105" s="67"/>
      <c r="AB105" s="67"/>
      <c r="AC105" s="67"/>
      <c r="AD105" s="67"/>
      <c r="AE105" s="67"/>
      <c r="AF105" s="67"/>
      <c r="AG105" s="67"/>
      <c r="AH105" s="67"/>
      <c r="AI105" s="67"/>
      <c r="AJ105" s="67"/>
      <c r="AK105" s="67"/>
      <c r="AL105" s="67"/>
      <c r="AM105" s="67"/>
      <c r="AN105" s="67"/>
      <c r="AO105" s="67"/>
      <c r="AQ105" s="67"/>
      <c r="AR105" s="67"/>
      <c r="AS105" s="67"/>
      <c r="AT105" s="67"/>
      <c r="AU105" s="67"/>
      <c r="AV105" s="67"/>
      <c r="AW105" s="67"/>
      <c r="AX105" s="67"/>
      <c r="AY105" s="67"/>
      <c r="AZ105" s="67"/>
      <c r="BA105" s="67"/>
      <c r="BB105" s="67"/>
      <c r="BC105" s="67"/>
    </row>
    <row r="106" spans="22:55" s="63" customFormat="1" ht="15.75" x14ac:dyDescent="0.25">
      <c r="V106" s="67"/>
      <c r="W106" s="67"/>
      <c r="X106" s="53">
        <f t="shared" ca="1" si="0"/>
        <v>4</v>
      </c>
      <c r="Y106" s="52">
        <v>8</v>
      </c>
      <c r="Z106" s="67"/>
      <c r="AB106" s="67"/>
      <c r="AC106" s="67"/>
      <c r="AD106" s="67"/>
      <c r="AE106" s="67"/>
      <c r="AF106" s="67"/>
      <c r="AG106" s="67"/>
      <c r="AH106" s="67"/>
      <c r="AI106" s="67"/>
      <c r="AJ106" s="67"/>
      <c r="AK106" s="67"/>
      <c r="AL106" s="67"/>
      <c r="AM106" s="67"/>
      <c r="AN106" s="67"/>
      <c r="AO106" s="67"/>
      <c r="AQ106" s="67"/>
      <c r="AR106" s="67"/>
      <c r="AS106" s="67"/>
      <c r="AT106" s="67"/>
      <c r="AU106" s="67"/>
      <c r="AV106" s="67"/>
      <c r="AW106" s="67"/>
      <c r="AX106" s="67"/>
      <c r="AY106" s="67"/>
      <c r="AZ106" s="67"/>
      <c r="BA106" s="67"/>
      <c r="BB106" s="67"/>
      <c r="BC106" s="67"/>
    </row>
    <row r="107" spans="22:55" s="63" customFormat="1" ht="15.75" x14ac:dyDescent="0.25">
      <c r="V107" s="67"/>
      <c r="W107" s="67"/>
      <c r="X107" s="53">
        <f t="shared" ca="1" si="0"/>
        <v>3</v>
      </c>
      <c r="Y107">
        <v>3</v>
      </c>
      <c r="Z107" s="67"/>
      <c r="AB107" s="67"/>
      <c r="AC107" s="67"/>
      <c r="AD107" s="67"/>
      <c r="AE107" s="67"/>
      <c r="AF107" s="67"/>
      <c r="AG107" s="67"/>
      <c r="AH107" s="67"/>
      <c r="AI107" s="67"/>
      <c r="AJ107" s="67"/>
      <c r="AK107" s="67"/>
      <c r="AL107" s="67"/>
      <c r="AM107" s="67"/>
      <c r="AN107" s="67"/>
      <c r="AO107" s="67"/>
      <c r="AQ107" s="67"/>
      <c r="AR107" s="67"/>
      <c r="AS107" s="67"/>
      <c r="AT107" s="67"/>
      <c r="AU107" s="67"/>
      <c r="AV107" s="67"/>
      <c r="AW107" s="67"/>
      <c r="AX107" s="67"/>
      <c r="AY107" s="67"/>
      <c r="AZ107" s="67"/>
      <c r="BA107" s="67"/>
      <c r="BB107" s="67"/>
      <c r="BC107" s="67"/>
    </row>
    <row r="108" spans="22:55" s="63" customFormat="1" ht="15.75" x14ac:dyDescent="0.25">
      <c r="V108" s="67"/>
      <c r="W108" s="67"/>
      <c r="X108" s="53">
        <f t="shared" ca="1" si="0"/>
        <v>1</v>
      </c>
      <c r="Y108"/>
      <c r="Z108" s="67"/>
      <c r="AB108" s="67"/>
      <c r="AC108" s="67"/>
      <c r="AD108" s="67"/>
      <c r="AE108" s="67"/>
      <c r="AF108" s="67"/>
      <c r="AG108" s="67"/>
      <c r="AH108" s="67"/>
      <c r="AI108" s="67"/>
      <c r="AJ108" s="67"/>
      <c r="AK108" s="67"/>
      <c r="AL108" s="67"/>
      <c r="AM108" s="67"/>
      <c r="AN108" s="67"/>
      <c r="AO108" s="67"/>
      <c r="AQ108" s="67"/>
      <c r="AR108" s="67"/>
      <c r="AS108" s="67"/>
      <c r="AT108" s="67"/>
      <c r="AU108" s="67"/>
      <c r="AV108" s="67"/>
      <c r="AW108" s="67"/>
      <c r="AX108" s="67"/>
      <c r="AY108" s="67"/>
      <c r="AZ108" s="67"/>
      <c r="BA108" s="67"/>
      <c r="BB108" s="67"/>
      <c r="BC108" s="67"/>
    </row>
    <row r="109" spans="22:55" s="63" customFormat="1" ht="15.75" x14ac:dyDescent="0.25">
      <c r="V109" s="67"/>
      <c r="W109" s="67"/>
      <c r="X109" s="53">
        <f t="shared" ca="1" si="0"/>
        <v>7</v>
      </c>
      <c r="Y109"/>
      <c r="Z109" s="67"/>
      <c r="AB109" s="67"/>
      <c r="AC109" s="67"/>
      <c r="AD109" s="67"/>
      <c r="AE109" s="67"/>
      <c r="AF109" s="67"/>
      <c r="AG109" s="67"/>
      <c r="AH109" s="67"/>
      <c r="AI109" s="67"/>
      <c r="AJ109" s="67"/>
      <c r="AK109" s="67"/>
      <c r="AL109" s="67"/>
      <c r="AM109" s="67"/>
      <c r="AN109" s="67"/>
      <c r="AO109" s="67"/>
      <c r="AQ109" s="67"/>
      <c r="AR109" s="67"/>
      <c r="AS109" s="67"/>
      <c r="AT109" s="67"/>
      <c r="AU109" s="67"/>
      <c r="AV109" s="67"/>
      <c r="AW109" s="67"/>
      <c r="AX109" s="67"/>
      <c r="AY109" s="67"/>
      <c r="AZ109" s="67"/>
      <c r="BA109" s="67"/>
      <c r="BB109" s="67"/>
      <c r="BC109" s="67"/>
    </row>
    <row r="110" spans="22:55" s="63" customFormat="1" ht="15.75" x14ac:dyDescent="0.25">
      <c r="V110" s="67"/>
      <c r="W110" s="67"/>
      <c r="X110" s="53">
        <f t="shared" ca="1" si="0"/>
        <v>3</v>
      </c>
      <c r="Y110"/>
      <c r="Z110" s="67"/>
      <c r="AB110" s="67"/>
      <c r="AC110" s="67"/>
      <c r="AD110" s="67"/>
      <c r="AE110" s="67"/>
      <c r="AF110" s="67"/>
      <c r="AG110" s="67"/>
      <c r="AH110" s="67"/>
      <c r="AI110" s="67"/>
      <c r="AJ110" s="67"/>
      <c r="AK110" s="67"/>
      <c r="AL110" s="67"/>
      <c r="AM110" s="67"/>
      <c r="AN110" s="67"/>
      <c r="AO110" s="67"/>
      <c r="AQ110" s="67"/>
      <c r="AR110" s="67"/>
      <c r="AS110" s="67"/>
      <c r="AT110" s="67"/>
      <c r="AU110" s="67"/>
      <c r="AV110" s="67"/>
      <c r="AW110" s="67"/>
      <c r="AX110" s="67"/>
      <c r="AY110" s="67"/>
      <c r="AZ110" s="67"/>
      <c r="BA110" s="67"/>
      <c r="BB110" s="67"/>
      <c r="BC110" s="67"/>
    </row>
    <row r="111" spans="22:55" s="63" customFormat="1" ht="15.75" x14ac:dyDescent="0.25">
      <c r="V111" s="67"/>
      <c r="W111" s="67"/>
      <c r="X111" s="53">
        <f t="shared" ca="1" si="0"/>
        <v>5</v>
      </c>
      <c r="Y111"/>
      <c r="Z111" s="67"/>
      <c r="AB111" s="67"/>
      <c r="AC111" s="67"/>
      <c r="AD111" s="67"/>
      <c r="AE111" s="67"/>
      <c r="AF111" s="67"/>
      <c r="AG111" s="67"/>
      <c r="AH111" s="67"/>
      <c r="AI111" s="67"/>
      <c r="AJ111" s="67"/>
      <c r="AK111" s="67"/>
      <c r="AL111" s="67"/>
      <c r="AM111" s="67"/>
      <c r="AN111" s="67"/>
      <c r="AO111" s="67"/>
      <c r="AQ111" s="67"/>
      <c r="AR111" s="67"/>
      <c r="AS111" s="67"/>
      <c r="AT111" s="67"/>
      <c r="AU111" s="67"/>
      <c r="AV111" s="67"/>
      <c r="AW111" s="67"/>
      <c r="AX111" s="67"/>
      <c r="AY111" s="67"/>
      <c r="AZ111" s="67"/>
      <c r="BA111" s="67"/>
      <c r="BB111" s="67"/>
      <c r="BC111" s="67"/>
    </row>
    <row r="112" spans="22:55" s="63" customFormat="1" ht="15.75" x14ac:dyDescent="0.25">
      <c r="V112" s="67"/>
      <c r="W112" s="67"/>
      <c r="X112" s="53">
        <f t="shared" ca="1" si="0"/>
        <v>4</v>
      </c>
      <c r="Y112"/>
      <c r="Z112" s="67"/>
      <c r="AB112" s="67"/>
      <c r="AC112" s="67"/>
      <c r="AD112" s="67"/>
      <c r="AE112" s="67"/>
      <c r="AF112" s="67"/>
      <c r="AG112" s="67"/>
      <c r="AH112" s="67"/>
      <c r="AI112" s="67"/>
      <c r="AJ112" s="67"/>
      <c r="AK112" s="67"/>
      <c r="AL112" s="67"/>
      <c r="AM112" s="67"/>
      <c r="AN112" s="67"/>
      <c r="AO112" s="67"/>
      <c r="AQ112" s="67"/>
      <c r="AR112" s="67"/>
      <c r="AS112" s="67"/>
      <c r="AT112" s="67"/>
      <c r="AU112" s="67"/>
      <c r="AV112" s="67"/>
      <c r="AW112" s="67"/>
      <c r="AX112" s="67"/>
      <c r="AY112" s="67"/>
      <c r="AZ112" s="67"/>
      <c r="BA112" s="67"/>
      <c r="BB112" s="67"/>
      <c r="BC112" s="67"/>
    </row>
    <row r="113" spans="1:55" s="63" customFormat="1" hidden="1" x14ac:dyDescent="0.25">
      <c r="V113" s="67"/>
      <c r="W113" s="67"/>
      <c r="X113" s="17">
        <f t="shared" ca="1" si="0"/>
        <v>5</v>
      </c>
      <c r="Y113" s="67"/>
      <c r="Z113" s="67"/>
      <c r="AB113" s="67"/>
      <c r="AC113" s="67"/>
      <c r="AD113" s="67"/>
      <c r="AE113" s="67"/>
      <c r="AF113" s="67"/>
      <c r="AG113" s="67"/>
      <c r="AH113" s="67"/>
      <c r="AI113" s="67"/>
      <c r="AJ113" s="67"/>
      <c r="AK113" s="67"/>
      <c r="AL113" s="67"/>
      <c r="AM113" s="67"/>
      <c r="AN113" s="67"/>
      <c r="AO113" s="67"/>
      <c r="AQ113" s="67"/>
      <c r="AR113" s="67"/>
      <c r="AS113" s="67"/>
      <c r="AT113" s="67"/>
      <c r="AU113" s="67"/>
      <c r="AV113" s="67"/>
      <c r="AW113" s="67"/>
      <c r="AX113" s="67"/>
      <c r="AY113" s="67"/>
      <c r="AZ113" s="67"/>
      <c r="BA113" s="67"/>
      <c r="BB113" s="67"/>
      <c r="BC113" s="67"/>
    </row>
    <row r="114" spans="1:55" s="63" customFormat="1" hidden="1" x14ac:dyDescent="0.25">
      <c r="V114" s="67"/>
      <c r="W114" s="67"/>
      <c r="X114" s="17">
        <f t="shared" ca="1" si="0"/>
        <v>4</v>
      </c>
      <c r="Y114" s="67"/>
      <c r="Z114" s="67"/>
      <c r="AA114" s="67"/>
      <c r="AB114" s="67"/>
      <c r="AC114" s="67"/>
      <c r="AD114" s="67"/>
      <c r="AE114" s="67"/>
      <c r="AF114" s="67"/>
      <c r="AG114" s="67"/>
      <c r="AH114" s="67"/>
      <c r="AI114" s="67"/>
      <c r="AJ114" s="67"/>
      <c r="AK114" s="67"/>
      <c r="AL114" s="67"/>
      <c r="AM114" s="67"/>
      <c r="AN114" s="67"/>
      <c r="AO114" s="67"/>
      <c r="AQ114" s="67"/>
      <c r="AR114" s="67"/>
      <c r="AS114" s="67"/>
      <c r="AT114" s="67"/>
      <c r="AU114" s="67"/>
      <c r="AV114" s="67"/>
      <c r="AW114" s="67"/>
      <c r="AX114" s="67"/>
      <c r="AY114" s="67"/>
      <c r="AZ114" s="67"/>
      <c r="BA114" s="67"/>
      <c r="BB114" s="67"/>
      <c r="BC114" s="67"/>
    </row>
    <row r="115" spans="1:55" s="63" customFormat="1" hidden="1" x14ac:dyDescent="0.25">
      <c r="V115" s="67"/>
      <c r="W115" s="67"/>
      <c r="X115" s="17">
        <f t="shared" ca="1" si="0"/>
        <v>9</v>
      </c>
      <c r="Y115" s="67"/>
      <c r="Z115" s="67"/>
      <c r="AA115" s="67"/>
      <c r="AB115" s="67"/>
      <c r="AC115" s="67"/>
      <c r="AD115" s="67"/>
      <c r="AE115" s="67"/>
      <c r="AF115" s="67"/>
      <c r="AG115" s="67"/>
      <c r="AH115" s="67"/>
      <c r="AI115" s="67"/>
      <c r="AJ115" s="67"/>
      <c r="AK115" s="67"/>
      <c r="AL115" s="67"/>
      <c r="AM115" s="67"/>
      <c r="AN115" s="67"/>
      <c r="AO115" s="67"/>
      <c r="AQ115" s="67"/>
      <c r="AR115" s="67"/>
      <c r="AS115" s="67"/>
      <c r="AT115" s="67"/>
      <c r="AU115" s="67"/>
      <c r="AV115" s="67"/>
      <c r="AW115" s="67"/>
      <c r="AX115" s="67"/>
      <c r="AY115" s="67"/>
      <c r="AZ115" s="67"/>
      <c r="BA115" s="67"/>
      <c r="BB115" s="67"/>
      <c r="BC115" s="67"/>
    </row>
    <row r="116" spans="1:55" s="63" customFormat="1" ht="15.75" thickBot="1" x14ac:dyDescent="0.3">
      <c r="V116" s="67"/>
      <c r="W116" s="67"/>
      <c r="X116" s="67"/>
      <c r="Y116" s="67"/>
      <c r="Z116" s="67"/>
      <c r="AA116" s="67"/>
      <c r="AB116" s="67"/>
      <c r="AC116" s="67"/>
      <c r="AD116" s="67"/>
      <c r="AE116" s="67"/>
      <c r="AF116" s="67"/>
      <c r="AG116" s="67"/>
      <c r="AH116" s="67"/>
      <c r="AI116" s="67"/>
      <c r="AJ116" s="67"/>
      <c r="AK116" s="67"/>
      <c r="AL116" s="67"/>
      <c r="AM116" s="67"/>
      <c r="AN116" s="67"/>
      <c r="AO116" s="67"/>
      <c r="AQ116" s="67"/>
      <c r="AR116" s="67"/>
      <c r="AS116" s="67"/>
      <c r="AT116" s="67"/>
      <c r="AU116" s="67"/>
      <c r="AV116" s="67"/>
      <c r="AW116" s="67"/>
      <c r="AX116" s="67"/>
      <c r="AY116" s="67"/>
      <c r="AZ116" s="67"/>
      <c r="BA116" s="67"/>
      <c r="BB116" s="67"/>
      <c r="BC116" s="67"/>
    </row>
    <row r="117" spans="1:55" s="63" customFormat="1" ht="42.75" customHeight="1" thickBot="1" x14ac:dyDescent="0.3">
      <c r="V117" s="67"/>
      <c r="W117" s="117" t="s">
        <v>46</v>
      </c>
      <c r="X117" s="18">
        <f>Y103</f>
        <v>2</v>
      </c>
      <c r="Y117" s="118"/>
      <c r="Z117" s="18">
        <f>Y104</f>
        <v>9</v>
      </c>
      <c r="AA117" s="118"/>
      <c r="AB117" s="18">
        <f>Y105</f>
        <v>6</v>
      </c>
      <c r="AC117" s="118"/>
      <c r="AD117" s="18">
        <f>Y106</f>
        <v>8</v>
      </c>
      <c r="AE117" s="67"/>
      <c r="AF117" s="67"/>
      <c r="AG117" s="67"/>
      <c r="AH117" s="67"/>
      <c r="AI117" s="67"/>
      <c r="AJ117" s="67"/>
      <c r="AK117" s="67"/>
      <c r="AL117" s="67"/>
      <c r="AM117" s="67"/>
      <c r="AN117" s="67"/>
      <c r="AO117" s="67"/>
      <c r="AQ117" s="67"/>
      <c r="AR117" s="67"/>
      <c r="AS117" s="67"/>
      <c r="AT117" s="67"/>
      <c r="AU117" s="67"/>
      <c r="AV117" s="67"/>
      <c r="AW117" s="67"/>
      <c r="AX117" s="67"/>
      <c r="AY117" s="67"/>
      <c r="AZ117" s="67"/>
      <c r="BA117" s="67"/>
      <c r="BB117" s="67"/>
      <c r="BC117" s="67"/>
    </row>
    <row r="118" spans="1:55" s="63" customFormat="1" x14ac:dyDescent="0.25">
      <c r="V118" s="67"/>
      <c r="W118" s="67"/>
      <c r="X118" s="67"/>
      <c r="Y118" s="67"/>
      <c r="Z118" s="67"/>
      <c r="AA118" s="67"/>
      <c r="AB118" s="67"/>
      <c r="AC118" s="67"/>
      <c r="AD118" s="67"/>
      <c r="AE118" s="67"/>
      <c r="AF118" s="67"/>
      <c r="AG118" s="67"/>
      <c r="AH118" s="67"/>
      <c r="AI118" s="67"/>
      <c r="AJ118" s="67"/>
      <c r="AK118" s="67"/>
      <c r="AL118" s="67"/>
      <c r="AM118" s="67"/>
      <c r="AN118" s="67"/>
      <c r="AO118" s="67"/>
      <c r="AQ118" s="67"/>
      <c r="AR118" s="67"/>
      <c r="AS118" s="67"/>
      <c r="AT118" s="67"/>
      <c r="AU118" s="67"/>
      <c r="AV118" s="67"/>
      <c r="AW118" s="67"/>
      <c r="AX118" s="67"/>
      <c r="AY118" s="67"/>
      <c r="AZ118" s="67"/>
      <c r="BA118" s="67"/>
      <c r="BB118" s="67"/>
      <c r="BC118" s="67"/>
    </row>
    <row r="119" spans="1:55" s="63" customFormat="1" hidden="1" x14ac:dyDescent="0.25">
      <c r="V119" s="67"/>
      <c r="W119" s="67"/>
      <c r="X119" s="67"/>
      <c r="Y119" s="67"/>
      <c r="Z119" s="67"/>
      <c r="AA119" s="67"/>
      <c r="AB119" s="67"/>
      <c r="AC119" s="67"/>
      <c r="AD119" s="67"/>
      <c r="AE119" s="67"/>
      <c r="AF119" s="67"/>
      <c r="AG119" s="67"/>
      <c r="AH119" s="67"/>
      <c r="AI119" s="67"/>
      <c r="AJ119" s="67"/>
      <c r="AK119" s="67"/>
      <c r="AL119" s="67"/>
      <c r="AM119" s="67"/>
      <c r="AN119" s="67"/>
      <c r="AO119" s="67"/>
      <c r="AQ119" s="67"/>
      <c r="AR119" s="67"/>
      <c r="AS119" s="67"/>
      <c r="AT119" s="67"/>
      <c r="AU119" s="67"/>
      <c r="AV119" s="67"/>
      <c r="AW119" s="67"/>
      <c r="AX119" s="67"/>
      <c r="AY119" s="67"/>
      <c r="AZ119" s="67"/>
      <c r="BA119" s="67"/>
      <c r="BB119" s="67"/>
      <c r="BC119" s="67"/>
    </row>
    <row r="120" spans="1:55" s="63" customFormat="1" hidden="1" x14ac:dyDescent="0.25">
      <c r="V120" s="67"/>
      <c r="W120" s="67"/>
      <c r="X120" s="67"/>
      <c r="Y120" s="67"/>
      <c r="Z120" s="67"/>
      <c r="AA120" s="67"/>
      <c r="AB120" s="67"/>
      <c r="AC120" s="67"/>
      <c r="AD120" s="67"/>
      <c r="AE120" s="67"/>
      <c r="AF120" s="67"/>
      <c r="AG120" s="67"/>
      <c r="AH120" s="67"/>
      <c r="AI120" s="67"/>
      <c r="AJ120" s="67"/>
      <c r="AK120" s="67"/>
      <c r="AL120" s="67"/>
      <c r="AM120" s="67"/>
      <c r="AN120" s="67"/>
      <c r="AO120" s="67"/>
      <c r="AQ120" s="67"/>
      <c r="AR120" s="67"/>
      <c r="AS120" s="67"/>
      <c r="AT120" s="67"/>
      <c r="AU120" s="67"/>
      <c r="AV120" s="67"/>
      <c r="AW120" s="67"/>
      <c r="AX120" s="67"/>
      <c r="AY120" s="67"/>
      <c r="AZ120" s="67"/>
      <c r="BA120" s="67"/>
      <c r="BB120" s="67"/>
      <c r="BC120" s="67"/>
    </row>
    <row r="121" spans="1:55" s="63" customFormat="1" hidden="1" x14ac:dyDescent="0.25">
      <c r="V121" s="67"/>
      <c r="W121" s="67"/>
      <c r="X121" s="67"/>
      <c r="Y121" s="67"/>
      <c r="Z121" s="67"/>
      <c r="AA121" s="67"/>
      <c r="AB121" s="67"/>
      <c r="AC121" s="67"/>
      <c r="AD121" s="67"/>
      <c r="AE121" s="67"/>
      <c r="AF121" s="67"/>
      <c r="AG121" s="67"/>
      <c r="AH121" s="67"/>
      <c r="AI121" s="67"/>
      <c r="AJ121" s="67"/>
      <c r="AK121" s="67"/>
      <c r="AL121" s="67"/>
      <c r="AM121" s="67"/>
      <c r="AN121" s="67"/>
      <c r="AO121" s="67"/>
      <c r="AQ121" s="67"/>
      <c r="AR121" s="67"/>
      <c r="AS121" s="67"/>
      <c r="AT121" s="67"/>
      <c r="AU121" s="67"/>
      <c r="AV121" s="67"/>
      <c r="AW121" s="67"/>
      <c r="AX121" s="67"/>
      <c r="AY121" s="67"/>
      <c r="AZ121" s="67"/>
      <c r="BA121" s="67"/>
      <c r="BB121" s="67"/>
      <c r="BC121" s="67"/>
    </row>
    <row r="122" spans="1:55" s="63" customFormat="1" hidden="1" x14ac:dyDescent="0.25">
      <c r="V122" s="67"/>
      <c r="W122" s="67"/>
      <c r="X122" s="67"/>
      <c r="Y122" s="67"/>
      <c r="Z122" s="67"/>
      <c r="AA122" s="67"/>
      <c r="AB122" s="67"/>
      <c r="AC122" s="67"/>
      <c r="AD122" s="67"/>
      <c r="AE122" s="67"/>
      <c r="AF122" s="67"/>
      <c r="AG122" s="67"/>
      <c r="AH122" s="67"/>
      <c r="AI122" s="67"/>
      <c r="AJ122" s="67"/>
      <c r="AK122" s="67"/>
      <c r="AL122" s="67"/>
      <c r="AM122" s="67"/>
      <c r="AN122" s="67"/>
      <c r="AO122" s="67"/>
      <c r="AQ122" s="67"/>
      <c r="AR122" s="67"/>
      <c r="AS122" s="67"/>
      <c r="AT122" s="67"/>
      <c r="AU122" s="67"/>
      <c r="AV122" s="67"/>
      <c r="AW122" s="67"/>
      <c r="AX122" s="67"/>
      <c r="AY122" s="67"/>
      <c r="AZ122" s="67"/>
      <c r="BA122" s="67"/>
      <c r="BB122" s="67"/>
      <c r="BC122" s="67"/>
    </row>
    <row r="123" spans="1:55" hidden="1" x14ac:dyDescent="0.25">
      <c r="A123" s="63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7"/>
      <c r="W123" s="67"/>
      <c r="X123" s="67"/>
      <c r="Y123" s="67"/>
      <c r="Z123" s="67"/>
      <c r="AA123" s="67"/>
      <c r="AB123" s="67"/>
      <c r="AC123" s="67"/>
      <c r="AD123" s="67"/>
      <c r="AE123" s="67"/>
      <c r="AF123" s="67"/>
      <c r="AG123" s="67"/>
      <c r="AH123" s="67"/>
      <c r="AI123" s="67"/>
      <c r="AJ123" s="67"/>
      <c r="AK123" s="67"/>
      <c r="AL123" s="67"/>
      <c r="AM123" s="67"/>
      <c r="AN123" s="67"/>
      <c r="AO123" s="67"/>
      <c r="AP123" s="63"/>
      <c r="AQ123" s="67"/>
      <c r="AR123" s="67"/>
      <c r="AS123" s="67"/>
      <c r="AT123" s="67"/>
      <c r="AU123" s="67"/>
      <c r="AV123" s="67"/>
      <c r="AW123" s="67"/>
      <c r="AX123" s="67"/>
      <c r="AY123" s="67"/>
      <c r="AZ123" s="67"/>
      <c r="BA123" s="67"/>
      <c r="BB123" s="67"/>
      <c r="BC123" s="67"/>
    </row>
    <row r="124" spans="1:55" hidden="1" x14ac:dyDescent="0.25">
      <c r="A124" s="63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7"/>
      <c r="W124" s="67"/>
      <c r="X124" s="67"/>
      <c r="Y124" s="67"/>
      <c r="Z124" s="67"/>
      <c r="AA124" s="67"/>
      <c r="AB124" s="67"/>
      <c r="AC124" s="67"/>
      <c r="AD124" s="67"/>
      <c r="AE124" s="67"/>
      <c r="AF124" s="67"/>
      <c r="AG124" s="67"/>
      <c r="AH124" s="67"/>
      <c r="AI124" s="67"/>
      <c r="AJ124" s="67"/>
      <c r="AK124" s="67"/>
      <c r="AL124" s="67"/>
      <c r="AM124" s="67"/>
      <c r="AN124" s="67"/>
      <c r="AO124" s="67"/>
      <c r="AP124" s="63"/>
      <c r="AQ124" s="67"/>
      <c r="AR124" s="67"/>
      <c r="AS124" s="67"/>
      <c r="AT124" s="67"/>
      <c r="AU124" s="67"/>
      <c r="AV124" s="67"/>
      <c r="AW124" s="67"/>
      <c r="AX124" s="67"/>
      <c r="AY124" s="67"/>
      <c r="AZ124" s="67"/>
      <c r="BA124" s="67"/>
      <c r="BB124" s="67"/>
      <c r="BC124" s="67"/>
    </row>
    <row r="125" spans="1:55" hidden="1" x14ac:dyDescent="0.25">
      <c r="A125" s="63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7"/>
      <c r="W125" s="67"/>
      <c r="X125" s="67"/>
      <c r="Y125" s="67"/>
      <c r="Z125" s="67"/>
      <c r="AA125" s="67"/>
      <c r="AB125" s="67"/>
      <c r="AC125" s="67"/>
      <c r="AD125" s="67"/>
      <c r="AE125" s="67"/>
      <c r="AF125" s="67"/>
      <c r="AG125" s="67"/>
      <c r="AH125" s="67"/>
      <c r="AI125" s="67"/>
      <c r="AJ125" s="67"/>
      <c r="AK125" s="67"/>
      <c r="AL125" s="67"/>
      <c r="AM125" s="67"/>
      <c r="AN125" s="67"/>
      <c r="AO125" s="67"/>
      <c r="AP125" s="63"/>
      <c r="AQ125" s="67"/>
      <c r="AR125" s="67"/>
      <c r="AS125" s="67"/>
      <c r="AT125" s="67"/>
      <c r="AU125" s="67"/>
      <c r="AV125" s="67"/>
      <c r="AW125" s="67"/>
      <c r="AX125" s="67"/>
      <c r="AY125" s="67"/>
      <c r="AZ125" s="67"/>
      <c r="BA125" s="67"/>
      <c r="BB125" s="67"/>
      <c r="BC125" s="67"/>
    </row>
    <row r="126" spans="1:55" hidden="1" x14ac:dyDescent="0.25">
      <c r="A126" s="63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7"/>
      <c r="W126" s="67"/>
      <c r="X126" s="67"/>
      <c r="Y126" s="67"/>
      <c r="Z126" s="67"/>
      <c r="AA126" s="67"/>
      <c r="AB126" s="67"/>
      <c r="AC126" s="67"/>
      <c r="AD126" s="67"/>
      <c r="AE126" s="67"/>
      <c r="AF126" s="67"/>
      <c r="AG126" s="67"/>
      <c r="AH126" s="67"/>
      <c r="AI126" s="67"/>
      <c r="AJ126" s="67"/>
      <c r="AK126" s="67"/>
      <c r="AL126" s="67"/>
      <c r="AM126" s="67"/>
      <c r="AN126" s="67"/>
      <c r="AO126" s="67"/>
      <c r="AP126" s="63"/>
      <c r="AQ126" s="67"/>
      <c r="AR126" s="67"/>
      <c r="AS126" s="67"/>
      <c r="AT126" s="67"/>
      <c r="AU126" s="67"/>
      <c r="AV126" s="67"/>
      <c r="AW126" s="67"/>
      <c r="AX126" s="67"/>
      <c r="AY126" s="67"/>
      <c r="AZ126" s="67"/>
      <c r="BA126" s="67"/>
      <c r="BB126" s="67"/>
      <c r="BC126" s="67"/>
    </row>
    <row r="127" spans="1:55" hidden="1" x14ac:dyDescent="0.25">
      <c r="A127" s="63"/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7"/>
      <c r="W127" s="67"/>
      <c r="X127" s="67"/>
      <c r="Y127" s="67"/>
      <c r="Z127" s="67"/>
      <c r="AA127" s="67"/>
      <c r="AB127" s="67"/>
      <c r="AC127" s="67"/>
      <c r="AD127" s="67"/>
      <c r="AE127" s="67"/>
      <c r="AF127" s="67"/>
      <c r="AG127" s="67"/>
      <c r="AH127" s="67"/>
      <c r="AI127" s="67"/>
      <c r="AJ127" s="67"/>
      <c r="AK127" s="67"/>
      <c r="AL127" s="67"/>
      <c r="AM127" s="67"/>
      <c r="AN127" s="67"/>
      <c r="AO127" s="67"/>
      <c r="AP127" s="63"/>
      <c r="AQ127" s="67"/>
      <c r="AR127" s="67"/>
      <c r="AS127" s="67"/>
      <c r="AT127" s="67"/>
      <c r="AU127" s="67"/>
      <c r="AV127" s="67"/>
      <c r="AW127" s="67"/>
      <c r="AX127" s="67"/>
      <c r="AY127" s="67"/>
      <c r="AZ127" s="67"/>
      <c r="BA127" s="67"/>
      <c r="BB127" s="67"/>
      <c r="BC127" s="67"/>
    </row>
    <row r="128" spans="1:55" hidden="1" x14ac:dyDescent="0.25">
      <c r="A128" s="63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7"/>
      <c r="W128" s="67"/>
      <c r="X128" s="67"/>
      <c r="Y128" s="67"/>
      <c r="Z128" s="67"/>
      <c r="AA128" s="67"/>
      <c r="AB128" s="67"/>
      <c r="AC128" s="67"/>
      <c r="AD128" s="67"/>
      <c r="AE128" s="67"/>
      <c r="AF128" s="67"/>
      <c r="AG128" s="67"/>
      <c r="AH128" s="67"/>
      <c r="AI128" s="67"/>
      <c r="AJ128" s="67"/>
      <c r="AK128" s="67"/>
      <c r="AL128" s="67"/>
      <c r="AM128" s="67"/>
      <c r="AN128" s="67"/>
      <c r="AO128" s="67"/>
      <c r="AP128" s="63"/>
      <c r="AQ128" s="67"/>
      <c r="AR128" s="67"/>
      <c r="AS128" s="67"/>
      <c r="AT128" s="67"/>
      <c r="AU128" s="67"/>
      <c r="AV128" s="67"/>
      <c r="AW128" s="67"/>
      <c r="AX128" s="67"/>
      <c r="AY128" s="67"/>
      <c r="AZ128" s="67"/>
      <c r="BA128" s="67"/>
      <c r="BB128" s="67"/>
      <c r="BC128" s="67"/>
    </row>
    <row r="129" spans="1:55" hidden="1" x14ac:dyDescent="0.25">
      <c r="A129" s="63"/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7"/>
      <c r="W129" s="67"/>
      <c r="X129" s="67"/>
      <c r="Y129" s="67"/>
      <c r="Z129" s="67"/>
      <c r="AA129" s="67"/>
      <c r="AB129" s="67"/>
      <c r="AC129" s="67"/>
      <c r="AD129" s="67"/>
      <c r="AE129" s="67"/>
      <c r="AF129" s="67"/>
      <c r="AG129" s="67"/>
      <c r="AH129" s="67"/>
      <c r="AI129" s="67"/>
      <c r="AJ129" s="67"/>
      <c r="AK129" s="67"/>
      <c r="AL129" s="67"/>
      <c r="AM129" s="67"/>
      <c r="AN129" s="67"/>
      <c r="AO129" s="67"/>
      <c r="AP129" s="63"/>
      <c r="AQ129" s="67"/>
      <c r="AR129" s="67"/>
      <c r="AS129" s="67"/>
      <c r="AT129" s="67"/>
      <c r="AU129" s="67"/>
      <c r="AV129" s="67"/>
      <c r="AW129" s="67"/>
      <c r="AX129" s="67"/>
      <c r="AY129" s="67"/>
      <c r="AZ129" s="67"/>
      <c r="BA129" s="67"/>
      <c r="BB129" s="67"/>
      <c r="BC129" s="67"/>
    </row>
    <row r="130" spans="1:55" hidden="1" x14ac:dyDescent="0.25">
      <c r="A130" s="63"/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7"/>
      <c r="W130" s="67"/>
      <c r="X130" s="67"/>
      <c r="Y130" s="67"/>
      <c r="Z130" s="67"/>
      <c r="AA130" s="67"/>
      <c r="AB130" s="67"/>
      <c r="AC130" s="67"/>
      <c r="AD130" s="67"/>
      <c r="AE130" s="67"/>
      <c r="AF130" s="67"/>
      <c r="AG130" s="67"/>
      <c r="AH130" s="67"/>
      <c r="AI130" s="67"/>
      <c r="AJ130" s="67"/>
      <c r="AK130" s="67"/>
      <c r="AL130" s="67"/>
      <c r="AM130" s="67"/>
      <c r="AN130" s="67"/>
      <c r="AO130" s="67"/>
      <c r="AP130" s="63"/>
      <c r="AQ130" s="67"/>
      <c r="AR130" s="67"/>
      <c r="AS130" s="67"/>
      <c r="AT130" s="67"/>
      <c r="AU130" s="67"/>
      <c r="AV130" s="67"/>
      <c r="AW130" s="67"/>
      <c r="AX130" s="67"/>
      <c r="AY130" s="67"/>
      <c r="AZ130" s="67"/>
      <c r="BA130" s="67"/>
      <c r="BB130" s="67"/>
      <c r="BC130" s="67"/>
    </row>
    <row r="131" spans="1:55" hidden="1" x14ac:dyDescent="0.25">
      <c r="A131" s="63"/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7"/>
      <c r="W131" s="67"/>
      <c r="X131" s="67"/>
      <c r="Y131" s="67"/>
      <c r="Z131" s="67"/>
      <c r="AA131" s="67"/>
      <c r="AB131" s="67"/>
      <c r="AC131" s="67"/>
      <c r="AD131" s="67"/>
      <c r="AE131" s="67"/>
      <c r="AF131" s="67"/>
      <c r="AG131" s="67"/>
      <c r="AH131" s="67"/>
      <c r="AI131" s="67"/>
      <c r="AJ131" s="67"/>
      <c r="AK131" s="67"/>
      <c r="AL131" s="67"/>
      <c r="AM131" s="67"/>
      <c r="AN131" s="67"/>
      <c r="AO131" s="67"/>
      <c r="AP131" s="63"/>
      <c r="AQ131" s="67"/>
      <c r="AR131" s="67"/>
      <c r="AS131" s="67"/>
      <c r="AT131" s="67"/>
      <c r="AU131" s="67"/>
      <c r="AV131" s="67"/>
      <c r="AW131" s="67"/>
      <c r="AX131" s="67"/>
      <c r="AY131" s="67"/>
      <c r="AZ131" s="67"/>
      <c r="BA131" s="67"/>
      <c r="BB131" s="67"/>
      <c r="BC131" s="67"/>
    </row>
    <row r="132" spans="1:55" hidden="1" x14ac:dyDescent="0.25">
      <c r="A132" s="63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7"/>
      <c r="W132" s="67"/>
      <c r="X132" s="67"/>
      <c r="Y132" s="67"/>
      <c r="Z132" s="67"/>
      <c r="AA132" s="67"/>
      <c r="AB132" s="67"/>
      <c r="AC132" s="67"/>
      <c r="AD132" s="67"/>
      <c r="AE132" s="67"/>
      <c r="AF132" s="67"/>
      <c r="AG132" s="67"/>
      <c r="AH132" s="67"/>
      <c r="AI132" s="67"/>
      <c r="AJ132" s="67"/>
      <c r="AK132" s="67"/>
      <c r="AL132" s="67"/>
      <c r="AM132" s="67"/>
      <c r="AN132" s="67"/>
      <c r="AO132" s="67"/>
      <c r="AP132" s="63"/>
      <c r="AQ132" s="67"/>
      <c r="AR132" s="67"/>
      <c r="AS132" s="67"/>
      <c r="AT132" s="67"/>
      <c r="AU132" s="67"/>
      <c r="AV132" s="67"/>
      <c r="AW132" s="67"/>
      <c r="AX132" s="67"/>
      <c r="AY132" s="67"/>
      <c r="AZ132" s="67"/>
      <c r="BA132" s="67"/>
      <c r="BB132" s="67"/>
      <c r="BC132" s="67"/>
    </row>
    <row r="133" spans="1:55" hidden="1" x14ac:dyDescent="0.25">
      <c r="A133" s="63"/>
      <c r="B133" s="63"/>
      <c r="C133" s="63"/>
      <c r="D133" s="6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7"/>
      <c r="W133" s="67"/>
      <c r="X133" s="67"/>
      <c r="Y133" s="67"/>
      <c r="Z133" s="67"/>
      <c r="AA133" s="67"/>
      <c r="AB133" s="67"/>
      <c r="AC133" s="67"/>
      <c r="AD133" s="67"/>
      <c r="AE133" s="67"/>
      <c r="AF133" s="67"/>
      <c r="AG133" s="67"/>
      <c r="AH133" s="67"/>
      <c r="AI133" s="67"/>
      <c r="AJ133" s="67"/>
      <c r="AK133" s="67"/>
      <c r="AL133" s="67"/>
      <c r="AM133" s="67"/>
      <c r="AN133" s="67"/>
      <c r="AO133" s="67"/>
      <c r="AP133" s="63"/>
      <c r="AQ133" s="67"/>
      <c r="AR133" s="67"/>
      <c r="AS133" s="67"/>
      <c r="AT133" s="67"/>
      <c r="AU133" s="67"/>
      <c r="AV133" s="67"/>
      <c r="AW133" s="67"/>
      <c r="AX133" s="67"/>
      <c r="AY133" s="67"/>
      <c r="AZ133" s="67"/>
      <c r="BA133" s="67"/>
      <c r="BB133" s="67"/>
      <c r="BC133" s="67"/>
    </row>
    <row r="134" spans="1:55" hidden="1" x14ac:dyDescent="0.25">
      <c r="A134" s="63"/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7"/>
      <c r="W134" s="67"/>
      <c r="X134" s="67"/>
      <c r="Y134" s="67"/>
      <c r="Z134" s="67"/>
      <c r="AA134" s="67"/>
      <c r="AB134" s="67"/>
      <c r="AC134" s="67"/>
      <c r="AD134" s="67"/>
      <c r="AE134" s="67"/>
      <c r="AF134" s="67"/>
      <c r="AG134" s="67"/>
      <c r="AH134" s="67"/>
      <c r="AI134" s="67"/>
      <c r="AJ134" s="67"/>
      <c r="AK134" s="67"/>
      <c r="AL134" s="67"/>
      <c r="AM134" s="67"/>
      <c r="AN134" s="67"/>
      <c r="AO134" s="67"/>
      <c r="AP134" s="63"/>
      <c r="AQ134" s="67"/>
      <c r="AR134" s="67"/>
      <c r="AS134" s="67"/>
      <c r="AT134" s="67"/>
      <c r="AU134" s="67"/>
      <c r="AV134" s="67"/>
      <c r="AW134" s="67"/>
      <c r="AX134" s="67"/>
      <c r="AY134" s="67"/>
      <c r="AZ134" s="67"/>
      <c r="BA134" s="67"/>
      <c r="BB134" s="67"/>
      <c r="BC134" s="67"/>
    </row>
    <row r="135" spans="1:55" hidden="1" x14ac:dyDescent="0.25">
      <c r="A135" s="63"/>
      <c r="B135" s="63"/>
      <c r="C135" s="63"/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7"/>
      <c r="W135" s="67"/>
      <c r="X135" s="67"/>
      <c r="Y135" s="67"/>
      <c r="Z135" s="67"/>
      <c r="AA135" s="67"/>
      <c r="AB135" s="67"/>
      <c r="AC135" s="67"/>
      <c r="AD135" s="67"/>
      <c r="AE135" s="67"/>
      <c r="AF135" s="67"/>
      <c r="AG135" s="67"/>
      <c r="AH135" s="67"/>
      <c r="AI135" s="67"/>
      <c r="AJ135" s="67"/>
      <c r="AK135" s="67"/>
      <c r="AL135" s="67"/>
      <c r="AM135" s="67"/>
      <c r="AN135" s="67"/>
      <c r="AO135" s="67"/>
      <c r="AP135" s="63"/>
      <c r="AQ135" s="67"/>
      <c r="AR135" s="67"/>
      <c r="AS135" s="67"/>
      <c r="AT135" s="67"/>
      <c r="AU135" s="67"/>
      <c r="AV135" s="67"/>
      <c r="AW135" s="67"/>
      <c r="AX135" s="67"/>
      <c r="AY135" s="67"/>
      <c r="AZ135" s="67"/>
      <c r="BA135" s="67"/>
      <c r="BB135" s="67"/>
      <c r="BC135" s="67"/>
    </row>
    <row r="136" spans="1:55" hidden="1" x14ac:dyDescent="0.25">
      <c r="A136" s="63"/>
      <c r="B136" s="63"/>
      <c r="C136" s="63"/>
      <c r="D136" s="6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7"/>
      <c r="W136" s="67"/>
      <c r="X136" s="67"/>
      <c r="Y136" s="67"/>
      <c r="Z136" s="67"/>
      <c r="AA136" s="67"/>
      <c r="AB136" s="67"/>
      <c r="AC136" s="67"/>
      <c r="AD136" s="67"/>
      <c r="AE136" s="67"/>
      <c r="AF136" s="67"/>
      <c r="AG136" s="67"/>
      <c r="AH136" s="67"/>
      <c r="AI136" s="67"/>
      <c r="AJ136" s="67"/>
      <c r="AK136" s="67"/>
      <c r="AL136" s="67"/>
      <c r="AM136" s="67"/>
      <c r="AN136" s="67"/>
      <c r="AO136" s="67"/>
      <c r="AP136" s="63"/>
      <c r="AQ136" s="67"/>
      <c r="AR136" s="67"/>
      <c r="AS136" s="67"/>
      <c r="AT136" s="67"/>
      <c r="AU136" s="67"/>
      <c r="AV136" s="67"/>
      <c r="AW136" s="67"/>
      <c r="AX136" s="67"/>
      <c r="AY136" s="67"/>
      <c r="AZ136" s="67"/>
      <c r="BA136" s="67"/>
      <c r="BB136" s="67"/>
      <c r="BC136" s="67"/>
    </row>
    <row r="137" spans="1:55" hidden="1" x14ac:dyDescent="0.25">
      <c r="A137" s="63"/>
      <c r="B137" s="63"/>
      <c r="C137" s="63"/>
      <c r="D137" s="63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7"/>
      <c r="W137" s="67"/>
      <c r="X137" s="67"/>
      <c r="Y137" s="67"/>
      <c r="Z137" s="67"/>
      <c r="AA137" s="67"/>
      <c r="AB137" s="67"/>
      <c r="AC137" s="67"/>
      <c r="AD137" s="67"/>
      <c r="AE137" s="67"/>
      <c r="AF137" s="67"/>
      <c r="AG137" s="67"/>
      <c r="AH137" s="67"/>
      <c r="AI137" s="67"/>
      <c r="AJ137" s="67"/>
      <c r="AK137" s="67"/>
      <c r="AL137" s="67"/>
      <c r="AM137" s="67"/>
      <c r="AN137" s="67"/>
      <c r="AO137" s="67"/>
      <c r="AP137" s="63"/>
      <c r="AQ137" s="67"/>
      <c r="AR137" s="67"/>
      <c r="AS137" s="67"/>
      <c r="AT137" s="67"/>
      <c r="AU137" s="67"/>
      <c r="AV137" s="67"/>
      <c r="AW137" s="67"/>
      <c r="AX137" s="67"/>
      <c r="AY137" s="67"/>
      <c r="AZ137" s="67"/>
      <c r="BA137" s="67"/>
      <c r="BB137" s="67"/>
      <c r="BC137" s="67"/>
    </row>
    <row r="138" spans="1:55" hidden="1" x14ac:dyDescent="0.25">
      <c r="A138" s="63"/>
      <c r="B138" s="63"/>
      <c r="C138" s="63"/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7"/>
      <c r="W138" s="67"/>
      <c r="X138" s="67"/>
      <c r="Y138" s="67"/>
      <c r="Z138" s="67"/>
      <c r="AA138" s="67"/>
      <c r="AB138" s="67"/>
      <c r="AC138" s="67"/>
      <c r="AD138" s="67"/>
      <c r="AE138" s="67"/>
      <c r="AF138" s="67"/>
      <c r="AG138" s="67"/>
      <c r="AH138" s="67"/>
      <c r="AI138" s="67"/>
      <c r="AJ138" s="67"/>
      <c r="AK138" s="67"/>
      <c r="AL138" s="67"/>
      <c r="AM138" s="67"/>
      <c r="AN138" s="67"/>
      <c r="AO138" s="67"/>
      <c r="AP138" s="63"/>
      <c r="AQ138" s="67"/>
      <c r="AR138" s="67"/>
      <c r="AS138" s="67"/>
      <c r="AT138" s="67"/>
      <c r="AU138" s="67"/>
      <c r="AV138" s="67"/>
      <c r="AW138" s="67"/>
      <c r="AX138" s="67"/>
      <c r="AY138" s="67"/>
      <c r="AZ138" s="67"/>
      <c r="BA138" s="67"/>
      <c r="BB138" s="67"/>
      <c r="BC138" s="67"/>
    </row>
    <row r="139" spans="1:55" hidden="1" x14ac:dyDescent="0.25">
      <c r="A139" s="63"/>
      <c r="B139" s="63"/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7"/>
      <c r="W139" s="67"/>
      <c r="X139" s="67"/>
      <c r="Y139" s="67"/>
      <c r="Z139" s="67"/>
      <c r="AA139" s="67"/>
      <c r="AB139" s="67"/>
      <c r="AC139" s="67"/>
      <c r="AD139" s="67"/>
      <c r="AE139" s="67"/>
      <c r="AF139" s="67"/>
      <c r="AG139" s="67"/>
      <c r="AH139" s="67"/>
      <c r="AI139" s="67"/>
      <c r="AJ139" s="67"/>
      <c r="AK139" s="67"/>
      <c r="AL139" s="67"/>
      <c r="AM139" s="67"/>
      <c r="AN139" s="67"/>
      <c r="AO139" s="67"/>
      <c r="AP139" s="63"/>
      <c r="AQ139" s="67"/>
      <c r="AR139" s="67"/>
      <c r="AS139" s="67"/>
      <c r="AT139" s="67"/>
      <c r="AU139" s="67"/>
      <c r="AV139" s="67"/>
      <c r="AW139" s="67"/>
      <c r="AX139" s="67"/>
      <c r="AY139" s="67"/>
      <c r="AZ139" s="67"/>
      <c r="BA139" s="67"/>
      <c r="BB139" s="67"/>
      <c r="BC139" s="67"/>
    </row>
    <row r="140" spans="1:55" ht="15.75" thickBot="1" x14ac:dyDescent="0.3">
      <c r="A140" s="63"/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7"/>
      <c r="W140" s="67"/>
      <c r="X140" s="67"/>
      <c r="Y140" s="67"/>
      <c r="Z140" s="67"/>
      <c r="AA140" s="67"/>
      <c r="AB140" s="67"/>
      <c r="AC140" s="67"/>
      <c r="AD140" s="67"/>
      <c r="AE140" s="67"/>
      <c r="AF140" s="67"/>
      <c r="AG140" s="67"/>
      <c r="AH140" s="67"/>
      <c r="AI140" s="67"/>
      <c r="AJ140" s="67"/>
      <c r="AK140" s="67"/>
      <c r="AL140" s="67"/>
      <c r="AM140" s="67"/>
      <c r="AN140" s="67"/>
      <c r="AO140" s="67"/>
      <c r="AP140" s="63"/>
      <c r="AQ140" s="67"/>
      <c r="AR140" s="67"/>
      <c r="AS140" s="67"/>
      <c r="AT140" s="67"/>
      <c r="AU140" s="67"/>
      <c r="AV140" s="67"/>
      <c r="AW140" s="67"/>
      <c r="AX140" s="67"/>
      <c r="AY140" s="67"/>
      <c r="AZ140" s="67"/>
      <c r="BA140" s="67"/>
      <c r="BB140" s="67"/>
      <c r="BC140" s="67"/>
    </row>
    <row r="141" spans="1:55" ht="24" thickBot="1" x14ac:dyDescent="0.3">
      <c r="A141" s="63"/>
      <c r="B141" s="63"/>
      <c r="C141" s="63"/>
      <c r="D141" s="63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7"/>
      <c r="W141" s="19">
        <v>1</v>
      </c>
      <c r="X141" s="20">
        <v>2</v>
      </c>
      <c r="Y141" s="21">
        <v>3</v>
      </c>
      <c r="Z141" s="22">
        <v>4</v>
      </c>
      <c r="AA141" s="119" t="s">
        <v>66</v>
      </c>
      <c r="AB141" s="16">
        <f ca="1">RANDBETWEEN(1,4)</f>
        <v>2</v>
      </c>
      <c r="AC141" s="67"/>
      <c r="AD141" s="67"/>
      <c r="AE141" s="67"/>
      <c r="AF141" s="67"/>
      <c r="AG141" s="67"/>
      <c r="AH141" s="67"/>
      <c r="AI141" s="67"/>
      <c r="AJ141" s="67"/>
      <c r="AK141" s="67"/>
      <c r="AL141" s="67"/>
      <c r="AM141" s="67"/>
      <c r="AN141" s="67"/>
      <c r="AO141" s="67"/>
      <c r="AP141" s="63"/>
      <c r="AQ141" s="67"/>
      <c r="AR141" s="67"/>
      <c r="AS141" s="67"/>
      <c r="AT141" s="67"/>
      <c r="AU141" s="67"/>
      <c r="AV141" s="67"/>
      <c r="AW141" s="67"/>
      <c r="AX141" s="67"/>
      <c r="AY141" s="67"/>
      <c r="AZ141" s="67"/>
      <c r="BA141" s="67"/>
      <c r="BB141" s="67"/>
      <c r="BC141" s="67"/>
    </row>
    <row r="142" spans="1:55" ht="29.25" thickBot="1" x14ac:dyDescent="0.3">
      <c r="A142" s="63"/>
      <c r="B142" s="63"/>
      <c r="C142" s="63"/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7"/>
      <c r="W142" s="23" t="s">
        <v>38</v>
      </c>
      <c r="X142" s="24" t="s">
        <v>39</v>
      </c>
      <c r="Y142" s="25" t="s">
        <v>113</v>
      </c>
      <c r="Z142" s="26" t="s">
        <v>27</v>
      </c>
      <c r="AA142" s="120">
        <v>1</v>
      </c>
      <c r="AB142" s="27" t="b">
        <f ca="1">IF(SIGNE=1,X$142)</f>
        <v>0</v>
      </c>
      <c r="AC142" s="28" t="b">
        <f ca="1">IF(SIGNE=1,Y$142)</f>
        <v>0</v>
      </c>
      <c r="AD142" s="28" t="b">
        <f ca="1">IF(SIGNE=1,Z$142)</f>
        <v>0</v>
      </c>
      <c r="AE142" s="67"/>
      <c r="AF142" s="67"/>
      <c r="AG142" s="67"/>
      <c r="AH142" s="67"/>
      <c r="AI142" s="67"/>
      <c r="AJ142" s="67"/>
      <c r="AK142" s="67"/>
      <c r="AL142" s="67"/>
      <c r="AM142" s="67"/>
      <c r="AN142" s="67"/>
      <c r="AO142" s="67"/>
      <c r="AP142" s="63"/>
      <c r="AQ142" s="67"/>
      <c r="AR142" s="67"/>
      <c r="AS142" s="67"/>
      <c r="AT142" s="67"/>
      <c r="AU142" s="67"/>
      <c r="AV142" s="67"/>
      <c r="AW142" s="67"/>
      <c r="AX142" s="67"/>
      <c r="AY142" s="67"/>
      <c r="AZ142" s="67"/>
      <c r="BA142" s="67"/>
      <c r="BB142" s="67"/>
      <c r="BC142" s="67"/>
    </row>
    <row r="143" spans="1:55" ht="21" x14ac:dyDescent="0.25">
      <c r="A143" s="63"/>
      <c r="B143" s="63"/>
      <c r="C143" s="63"/>
      <c r="D143" s="63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7"/>
      <c r="W143" s="67"/>
      <c r="X143" s="67"/>
      <c r="Y143" s="67"/>
      <c r="Z143" s="67"/>
      <c r="AA143" s="28">
        <v>2</v>
      </c>
      <c r="AB143" s="28" t="str">
        <f ca="1">IF(SIGNE=2,W$142)</f>
        <v>+</v>
      </c>
      <c r="AC143" s="28" t="str">
        <f ca="1">IF(SIGNE=2,Y$142)</f>
        <v>:</v>
      </c>
      <c r="AD143" s="28" t="str">
        <f ca="1">IF(SIGNE=2,Z$142)</f>
        <v>X</v>
      </c>
      <c r="AE143" s="67"/>
      <c r="AF143" s="67"/>
      <c r="AG143" s="67"/>
      <c r="AH143" s="67"/>
      <c r="AI143" s="67"/>
      <c r="AJ143" s="67"/>
      <c r="AK143" s="67"/>
      <c r="AL143" s="67"/>
      <c r="AM143" s="67"/>
      <c r="AN143" s="67"/>
      <c r="AO143" s="67"/>
      <c r="AP143" s="63"/>
      <c r="AQ143" s="67"/>
      <c r="AR143" s="67"/>
      <c r="AS143" s="67"/>
      <c r="AT143" s="67"/>
      <c r="AU143" s="67"/>
      <c r="AV143" s="67"/>
      <c r="AW143" s="67"/>
      <c r="AX143" s="67"/>
      <c r="AY143" s="67"/>
      <c r="AZ143" s="67"/>
      <c r="BA143" s="67"/>
      <c r="BB143" s="67"/>
      <c r="BC143" s="67"/>
    </row>
    <row r="144" spans="1:55" ht="21" x14ac:dyDescent="0.25">
      <c r="A144" s="63"/>
      <c r="B144" s="63"/>
      <c r="C144" s="63"/>
      <c r="D144" s="6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7"/>
      <c r="W144" s="67"/>
      <c r="X144" s="67"/>
      <c r="Y144" s="67"/>
      <c r="Z144" s="67"/>
      <c r="AA144" s="28">
        <v>3</v>
      </c>
      <c r="AB144" s="28" t="b">
        <f ca="1">IF(SIGNE=3,W$142)</f>
        <v>0</v>
      </c>
      <c r="AC144" s="28" t="b">
        <f ca="1">IF(SIGNE=3,X$142)</f>
        <v>0</v>
      </c>
      <c r="AD144" s="28" t="b">
        <f ca="1">IF(SIGNE=3,Z$142)</f>
        <v>0</v>
      </c>
      <c r="AE144" s="67"/>
      <c r="AF144" s="67"/>
      <c r="AG144" s="67"/>
      <c r="AH144" s="67"/>
      <c r="AI144" s="67"/>
      <c r="AJ144" s="67"/>
      <c r="AK144" s="67"/>
      <c r="AL144" s="67"/>
      <c r="AM144" s="67"/>
      <c r="AN144" s="67"/>
      <c r="AO144" s="67"/>
      <c r="AP144" s="63"/>
      <c r="AQ144" s="67"/>
      <c r="AR144" s="67"/>
      <c r="AS144" s="67"/>
      <c r="AT144" s="67"/>
      <c r="AU144" s="67"/>
      <c r="AV144" s="67"/>
      <c r="AW144" s="67"/>
      <c r="AX144" s="67"/>
      <c r="AY144" s="67"/>
      <c r="AZ144" s="67"/>
      <c r="BA144" s="67"/>
      <c r="BB144" s="67"/>
      <c r="BC144" s="67"/>
    </row>
    <row r="145" spans="1:55" ht="21" x14ac:dyDescent="0.25">
      <c r="A145" s="63"/>
      <c r="B145" s="63"/>
      <c r="C145" s="63"/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  <c r="V145" s="67"/>
      <c r="W145" s="67"/>
      <c r="X145" s="67"/>
      <c r="Y145" s="67"/>
      <c r="Z145" s="67"/>
      <c r="AA145" s="28">
        <v>4</v>
      </c>
      <c r="AB145" s="28" t="b">
        <f ca="1">IF(AB$141=4,W$142)</f>
        <v>0</v>
      </c>
      <c r="AC145" s="28" t="b">
        <f ca="1">IF(AB$141=4,X$142)</f>
        <v>0</v>
      </c>
      <c r="AD145" s="28" t="b">
        <f ca="1">IF(AB$141=4,Y$142)</f>
        <v>0</v>
      </c>
      <c r="AE145" s="67"/>
      <c r="AF145" s="67"/>
      <c r="AG145" s="67"/>
      <c r="AH145" s="67"/>
      <c r="AI145" s="67"/>
      <c r="AJ145" s="67"/>
      <c r="AK145" s="67"/>
      <c r="AL145" s="67"/>
      <c r="AM145" s="67"/>
      <c r="AN145" s="67"/>
      <c r="AO145" s="67"/>
      <c r="AP145" s="63"/>
      <c r="AQ145" s="67"/>
      <c r="AR145" s="67"/>
      <c r="AS145" s="67"/>
      <c r="AT145" s="67"/>
      <c r="AU145" s="67"/>
      <c r="AV145" s="67"/>
      <c r="AW145" s="67"/>
      <c r="AX145" s="67"/>
      <c r="AY145" s="67"/>
      <c r="AZ145" s="67"/>
      <c r="BA145" s="67"/>
      <c r="BB145" s="67"/>
      <c r="BC145" s="67"/>
    </row>
    <row r="146" spans="1:55" ht="15.75" thickBot="1" x14ac:dyDescent="0.3">
      <c r="A146" s="63"/>
      <c r="B146" s="63"/>
      <c r="C146" s="63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7"/>
      <c r="W146" s="67"/>
      <c r="X146" s="67"/>
      <c r="Y146" s="67"/>
      <c r="Z146" s="67"/>
      <c r="AA146" s="67"/>
      <c r="AB146" s="67"/>
      <c r="AC146" s="67"/>
      <c r="AD146" s="67"/>
      <c r="AE146" s="67"/>
      <c r="AF146" s="67"/>
      <c r="AG146" s="67"/>
      <c r="AH146" s="67"/>
      <c r="AI146" s="67"/>
      <c r="AJ146" s="67"/>
      <c r="AK146" s="67"/>
      <c r="AL146" s="67"/>
      <c r="AM146" s="67"/>
      <c r="AN146" s="67"/>
      <c r="AO146" s="67"/>
      <c r="AP146" s="63"/>
      <c r="AQ146" s="67"/>
      <c r="AR146" s="67"/>
      <c r="AS146" s="67"/>
      <c r="AT146" s="67"/>
      <c r="AU146" s="67"/>
      <c r="AV146" s="67"/>
      <c r="AW146" s="67"/>
      <c r="AX146" s="67"/>
      <c r="AY146" s="67"/>
      <c r="AZ146" s="67"/>
      <c r="BA146" s="67"/>
      <c r="BB146" s="67"/>
      <c r="BC146" s="67"/>
    </row>
    <row r="147" spans="1:55" ht="47.25" thickBot="1" x14ac:dyDescent="0.3">
      <c r="A147" s="63"/>
      <c r="B147" s="63"/>
      <c r="C147" s="63"/>
      <c r="D147" s="63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  <c r="V147" s="67"/>
      <c r="W147" s="117" t="s">
        <v>46</v>
      </c>
      <c r="X147" s="59" t="str">
        <f ca="1">VLOOKUP(SIGNE,$AA142:AB145,2)</f>
        <v>+</v>
      </c>
      <c r="Y147" s="121"/>
      <c r="Z147" s="59" t="str">
        <f ca="1">VLOOKUP(SIGNE,$AA142:AC145,3)</f>
        <v>:</v>
      </c>
      <c r="AA147" s="121"/>
      <c r="AB147" s="59" t="str">
        <f ca="1">VLOOKUP(SIGNE,$AA142:AD145,4)</f>
        <v>X</v>
      </c>
      <c r="AC147" s="67"/>
      <c r="AD147" s="67"/>
      <c r="AE147" s="67"/>
      <c r="AF147" s="67"/>
      <c r="AG147" s="67"/>
      <c r="AH147" s="67"/>
      <c r="AI147" s="67"/>
      <c r="AJ147" s="67"/>
      <c r="AK147" s="67"/>
      <c r="AL147" s="67"/>
      <c r="AM147" s="67"/>
      <c r="AN147" s="67"/>
      <c r="AO147" s="67"/>
      <c r="AP147" s="63"/>
      <c r="AQ147" s="67"/>
      <c r="AR147" s="67"/>
      <c r="AS147" s="67"/>
      <c r="AT147" s="67"/>
      <c r="AU147" s="67"/>
      <c r="AV147" s="67"/>
      <c r="AW147" s="67"/>
      <c r="AX147" s="67"/>
      <c r="AY147" s="67"/>
      <c r="AZ147" s="67"/>
      <c r="BA147" s="67"/>
      <c r="BB147" s="67"/>
      <c r="BC147" s="67"/>
    </row>
    <row r="148" spans="1:55" x14ac:dyDescent="0.25">
      <c r="A148" s="63"/>
      <c r="B148" s="63"/>
      <c r="C148" s="63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  <c r="V148" s="67"/>
      <c r="W148" s="67"/>
      <c r="X148" s="67"/>
      <c r="Y148" s="67"/>
      <c r="Z148" s="67"/>
      <c r="AA148" s="67"/>
      <c r="AB148" s="67"/>
      <c r="AC148" s="67"/>
      <c r="AD148" s="67"/>
      <c r="AE148" s="67"/>
      <c r="AF148" s="67"/>
      <c r="AG148" s="67"/>
      <c r="AH148" s="67"/>
      <c r="AI148" s="67"/>
      <c r="AJ148" s="67"/>
      <c r="AK148" s="67"/>
      <c r="AL148" s="67"/>
      <c r="AM148" s="67"/>
      <c r="AN148" s="67"/>
      <c r="AO148" s="67"/>
      <c r="AP148" s="63"/>
      <c r="AQ148" s="67"/>
      <c r="AR148" s="67"/>
      <c r="AS148" s="67"/>
      <c r="AT148" s="67"/>
      <c r="AU148" s="67"/>
      <c r="AV148" s="67"/>
      <c r="AW148" s="67"/>
      <c r="AX148" s="67"/>
      <c r="AY148" s="67"/>
      <c r="AZ148" s="67"/>
      <c r="BA148" s="67"/>
      <c r="BB148" s="67"/>
      <c r="BC148" s="67"/>
    </row>
    <row r="149" spans="1:55" x14ac:dyDescent="0.25">
      <c r="A149" s="63"/>
      <c r="B149" s="63"/>
      <c r="C149" s="63"/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  <c r="V149" s="67"/>
      <c r="W149" s="67"/>
      <c r="X149" s="67"/>
      <c r="Y149" s="67"/>
      <c r="Z149" s="67"/>
      <c r="AA149" s="67"/>
      <c r="AB149" s="67"/>
      <c r="AC149" s="67"/>
      <c r="AD149" s="67"/>
      <c r="AE149" s="67"/>
      <c r="AF149" s="67"/>
      <c r="AG149" s="67"/>
      <c r="AH149" s="67"/>
      <c r="AI149" s="67"/>
      <c r="AJ149" s="67"/>
      <c r="AK149" s="67"/>
      <c r="AL149" s="67"/>
      <c r="AM149" s="67"/>
      <c r="AN149" s="67"/>
      <c r="AO149" s="67"/>
      <c r="AP149" s="63"/>
      <c r="AQ149" s="67"/>
      <c r="AR149" s="67"/>
      <c r="AS149" s="67"/>
      <c r="AT149" s="67"/>
      <c r="AU149" s="67"/>
      <c r="AV149" s="67"/>
      <c r="AW149" s="67"/>
      <c r="AX149" s="67"/>
      <c r="AY149" s="67"/>
      <c r="AZ149" s="67"/>
      <c r="BA149" s="67"/>
      <c r="BB149" s="67"/>
      <c r="BC149" s="67"/>
    </row>
    <row r="150" spans="1:55" ht="21" x14ac:dyDescent="0.25">
      <c r="A150" s="63"/>
      <c r="B150" s="63"/>
      <c r="C150" s="63"/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  <c r="T150" s="63"/>
      <c r="U150" s="63"/>
      <c r="V150" s="67"/>
      <c r="W150" s="67"/>
      <c r="X150" s="122" t="s">
        <v>1</v>
      </c>
      <c r="Y150" s="122" t="s">
        <v>2</v>
      </c>
      <c r="Z150" s="122" t="s">
        <v>3</v>
      </c>
      <c r="AA150" s="122" t="s">
        <v>6</v>
      </c>
      <c r="AB150" s="122" t="s">
        <v>7</v>
      </c>
      <c r="AC150" s="122" t="s">
        <v>8</v>
      </c>
      <c r="AD150" s="122" t="s">
        <v>9</v>
      </c>
      <c r="AE150" s="122" t="s">
        <v>10</v>
      </c>
      <c r="AF150" s="122" t="s">
        <v>30</v>
      </c>
      <c r="AG150" s="67"/>
      <c r="AH150" s="67"/>
      <c r="AI150" s="67"/>
      <c r="AJ150" s="67"/>
      <c r="AK150" s="67"/>
      <c r="AL150" s="67"/>
      <c r="AM150" s="67"/>
      <c r="AN150" s="67"/>
      <c r="AO150" s="67"/>
      <c r="AP150" s="63"/>
      <c r="AQ150" s="67"/>
      <c r="AR150" s="67"/>
      <c r="AS150" s="67"/>
      <c r="AT150" s="67"/>
      <c r="AU150" s="67"/>
      <c r="AV150" s="67"/>
      <c r="AW150" s="67"/>
      <c r="AX150" s="67"/>
      <c r="AY150" s="67"/>
      <c r="AZ150" s="67"/>
      <c r="BA150" s="67"/>
      <c r="BB150" s="67"/>
      <c r="BC150" s="67"/>
    </row>
    <row r="151" spans="1:55" ht="34.5" thickBot="1" x14ac:dyDescent="0.3">
      <c r="A151" s="63"/>
      <c r="B151" s="63"/>
      <c r="C151" s="63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  <c r="V151" s="67"/>
      <c r="W151" s="117" t="s">
        <v>46</v>
      </c>
      <c r="X151" s="54" t="str">
        <f>$AA152</f>
        <v>P</v>
      </c>
      <c r="Y151" s="54" t="str">
        <f>$AA153</f>
        <v>T</v>
      </c>
      <c r="Z151" s="54" t="str">
        <f>$AA154</f>
        <v>S</v>
      </c>
      <c r="AA151" s="54" t="str">
        <f>$AA155</f>
        <v>R</v>
      </c>
      <c r="AB151" s="54" t="str">
        <f>$AA156</f>
        <v>N</v>
      </c>
      <c r="AC151" s="54" t="str">
        <f>$AA157</f>
        <v>T</v>
      </c>
      <c r="AD151" s="54" t="str">
        <f>$AA158</f>
        <v>C</v>
      </c>
      <c r="AE151" s="54" t="str">
        <f>$AA159</f>
        <v>N</v>
      </c>
      <c r="AF151" s="54" t="str">
        <f>$AA160</f>
        <v>R</v>
      </c>
      <c r="AG151" s="67"/>
      <c r="AH151" s="67"/>
      <c r="AI151" s="67"/>
      <c r="AJ151" s="67"/>
      <c r="AK151" s="67"/>
      <c r="AL151" s="67"/>
      <c r="AM151" s="67"/>
      <c r="AN151" s="67"/>
      <c r="AO151" s="67"/>
      <c r="AP151" s="63"/>
      <c r="AQ151" s="67"/>
      <c r="AR151" s="67"/>
      <c r="AS151" s="67"/>
      <c r="AT151" s="67"/>
      <c r="AU151" s="67"/>
      <c r="AV151" s="67"/>
      <c r="AW151" s="67"/>
      <c r="AX151" s="67"/>
      <c r="AY151" s="67"/>
      <c r="AZ151" s="67"/>
      <c r="BA151" s="67"/>
      <c r="BB151" s="67"/>
      <c r="BC151" s="67"/>
    </row>
    <row r="152" spans="1:55" ht="21" x14ac:dyDescent="0.25">
      <c r="A152" s="63"/>
      <c r="B152" s="63"/>
      <c r="C152" s="63"/>
      <c r="D152" s="63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  <c r="V152" s="67"/>
      <c r="W152" s="123">
        <v>1</v>
      </c>
      <c r="X152" s="27" t="s">
        <v>11</v>
      </c>
      <c r="Y152" s="27">
        <f t="shared" ref="Y152:Y183" ca="1" si="1">RANDBETWEEN(1,121)</f>
        <v>52</v>
      </c>
      <c r="Z152" s="55">
        <v>67</v>
      </c>
      <c r="AA152" s="56" t="str">
        <f>IF(ISBLANK(Z152),"",VLOOKUP(Z152,$W$152:$X$272,2,TRUE))</f>
        <v>P</v>
      </c>
      <c r="AB152" s="124" t="s">
        <v>1</v>
      </c>
      <c r="AC152" s="67"/>
      <c r="AD152" s="67"/>
      <c r="AE152" s="67"/>
      <c r="AF152" s="67"/>
      <c r="AG152" s="67"/>
      <c r="AH152" s="67"/>
      <c r="AI152" s="67"/>
      <c r="AJ152" s="67"/>
      <c r="AK152" s="67"/>
      <c r="AL152" s="67"/>
      <c r="AM152" s="67"/>
      <c r="AN152" s="67"/>
      <c r="AO152" s="67"/>
      <c r="AP152" s="63"/>
      <c r="AQ152" s="67"/>
      <c r="AR152" s="67"/>
      <c r="AS152" s="67"/>
      <c r="AT152" s="67"/>
      <c r="AU152" s="67"/>
      <c r="AV152" s="67"/>
      <c r="AW152" s="67"/>
      <c r="AX152" s="67"/>
      <c r="AY152" s="67"/>
      <c r="AZ152" s="67"/>
      <c r="BA152" s="67"/>
      <c r="BB152" s="67"/>
      <c r="BC152" s="67"/>
    </row>
    <row r="153" spans="1:55" ht="21" x14ac:dyDescent="0.25">
      <c r="A153" s="67"/>
      <c r="B153" s="67"/>
      <c r="C153" s="67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123">
        <v>2</v>
      </c>
      <c r="X153" s="28" t="s">
        <v>11</v>
      </c>
      <c r="Y153" s="27">
        <f t="shared" ca="1" si="1"/>
        <v>68</v>
      </c>
      <c r="Z153" s="125">
        <v>113</v>
      </c>
      <c r="AA153" s="57" t="str">
        <f t="shared" ref="AA153:AA216" si="2">IF(ISBLANK(Z153),"",VLOOKUP(Z153,$W$152:$X$272,2,TRUE))</f>
        <v>T</v>
      </c>
      <c r="AB153" s="126" t="s">
        <v>2</v>
      </c>
      <c r="AC153" s="67"/>
      <c r="AD153" s="67"/>
      <c r="AE153" s="67"/>
      <c r="AF153" s="67"/>
      <c r="AG153" s="67"/>
      <c r="AH153" s="67"/>
      <c r="AI153" s="67"/>
      <c r="AJ153" s="67"/>
      <c r="AK153" s="67"/>
      <c r="AL153" s="67"/>
      <c r="AM153" s="67"/>
      <c r="AN153" s="67"/>
      <c r="AO153" s="67"/>
      <c r="AP153" s="63"/>
      <c r="AQ153" s="67"/>
      <c r="AR153" s="67"/>
      <c r="AS153" s="67"/>
      <c r="AT153" s="67"/>
      <c r="AU153" s="67"/>
      <c r="AV153" s="67"/>
      <c r="AW153" s="67"/>
      <c r="AX153" s="67"/>
      <c r="AY153" s="67"/>
      <c r="AZ153" s="67"/>
      <c r="BA153" s="67"/>
      <c r="BB153" s="67"/>
      <c r="BC153" s="67"/>
    </row>
    <row r="154" spans="1:55" ht="21" x14ac:dyDescent="0.25">
      <c r="A154" s="67"/>
      <c r="B154" s="67"/>
      <c r="C154" s="67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  <c r="U154" s="67"/>
      <c r="V154" s="67"/>
      <c r="W154" s="123">
        <v>3</v>
      </c>
      <c r="X154" s="28" t="s">
        <v>11</v>
      </c>
      <c r="Y154" s="27">
        <f t="shared" ca="1" si="1"/>
        <v>2</v>
      </c>
      <c r="Z154" s="125">
        <v>94</v>
      </c>
      <c r="AA154" s="57" t="str">
        <f t="shared" si="2"/>
        <v>S</v>
      </c>
      <c r="AB154" s="126" t="s">
        <v>3</v>
      </c>
      <c r="AC154" s="67"/>
      <c r="AD154" s="67"/>
      <c r="AE154" s="67"/>
      <c r="AF154" s="67"/>
      <c r="AG154" s="67"/>
      <c r="AH154" s="67"/>
      <c r="AI154" s="67"/>
      <c r="AJ154" s="67"/>
      <c r="AK154" s="67"/>
      <c r="AL154" s="67"/>
      <c r="AM154" s="67"/>
      <c r="AN154" s="67"/>
      <c r="AO154" s="67"/>
      <c r="AP154" s="63"/>
      <c r="AQ154" s="67"/>
      <c r="AR154" s="67"/>
      <c r="AS154" s="67"/>
      <c r="AT154" s="67"/>
      <c r="AU154" s="67"/>
      <c r="AV154" s="67"/>
      <c r="AW154" s="67"/>
      <c r="AX154" s="67"/>
      <c r="AY154" s="67"/>
      <c r="AZ154" s="67"/>
      <c r="BA154" s="67"/>
      <c r="BB154" s="67"/>
      <c r="BC154" s="67"/>
    </row>
    <row r="155" spans="1:55" ht="21" x14ac:dyDescent="0.25">
      <c r="A155" s="67"/>
      <c r="B155" s="67"/>
      <c r="C155" s="67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123">
        <v>4</v>
      </c>
      <c r="X155" s="28" t="s">
        <v>12</v>
      </c>
      <c r="Y155" s="27">
        <f t="shared" ca="1" si="1"/>
        <v>39</v>
      </c>
      <c r="Z155" s="125">
        <v>80</v>
      </c>
      <c r="AA155" s="57" t="str">
        <f t="shared" si="2"/>
        <v>R</v>
      </c>
      <c r="AB155" s="126" t="s">
        <v>6</v>
      </c>
      <c r="AC155" s="67"/>
      <c r="AD155" s="67"/>
      <c r="AE155" s="67"/>
      <c r="AF155" s="67"/>
      <c r="AG155" s="67"/>
      <c r="AH155" s="67"/>
      <c r="AI155" s="67"/>
      <c r="AJ155" s="67"/>
      <c r="AK155" s="67"/>
      <c r="AL155" s="67"/>
      <c r="AM155" s="67"/>
      <c r="AN155" s="67"/>
      <c r="AO155" s="67"/>
      <c r="AP155" s="63"/>
      <c r="AQ155" s="67"/>
      <c r="AR155" s="67"/>
      <c r="AS155" s="67"/>
      <c r="AT155" s="67"/>
      <c r="AU155" s="67"/>
      <c r="AV155" s="67"/>
      <c r="AW155" s="67"/>
      <c r="AX155" s="67"/>
      <c r="AY155" s="67"/>
      <c r="AZ155" s="67"/>
      <c r="BA155" s="67"/>
      <c r="BB155" s="67"/>
      <c r="BC155" s="67"/>
    </row>
    <row r="156" spans="1:55" ht="21" x14ac:dyDescent="0.25">
      <c r="A156" s="67"/>
      <c r="B156" s="67"/>
      <c r="C156" s="67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123">
        <v>5</v>
      </c>
      <c r="X156" s="28" t="s">
        <v>12</v>
      </c>
      <c r="Y156" s="27">
        <f t="shared" ca="1" si="1"/>
        <v>99</v>
      </c>
      <c r="Z156" s="125">
        <v>58</v>
      </c>
      <c r="AA156" s="57" t="str">
        <f t="shared" si="2"/>
        <v>N</v>
      </c>
      <c r="AB156" s="126" t="s">
        <v>7</v>
      </c>
      <c r="AC156" s="67"/>
      <c r="AD156" s="67"/>
      <c r="AE156" s="67"/>
      <c r="AF156" s="67"/>
      <c r="AG156" s="67"/>
      <c r="AH156" s="67"/>
      <c r="AI156" s="67"/>
      <c r="AJ156" s="67"/>
      <c r="AK156" s="67"/>
      <c r="AL156" s="67"/>
      <c r="AM156" s="67"/>
      <c r="AN156" s="67"/>
      <c r="AO156" s="67"/>
      <c r="AP156" s="63"/>
      <c r="AQ156" s="67"/>
      <c r="AR156" s="67"/>
      <c r="AS156" s="67"/>
      <c r="AT156" s="67"/>
      <c r="AU156" s="67"/>
      <c r="AV156" s="67"/>
      <c r="AW156" s="67"/>
      <c r="AX156" s="67"/>
      <c r="AY156" s="67"/>
      <c r="AZ156" s="67"/>
      <c r="BA156" s="67"/>
      <c r="BB156" s="67"/>
      <c r="BC156" s="67"/>
    </row>
    <row r="157" spans="1:55" ht="21" x14ac:dyDescent="0.25">
      <c r="A157" s="67"/>
      <c r="B157" s="67"/>
      <c r="C157" s="67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123">
        <v>6</v>
      </c>
      <c r="X157" s="28" t="s">
        <v>12</v>
      </c>
      <c r="Y157" s="27">
        <f t="shared" ca="1" si="1"/>
        <v>6</v>
      </c>
      <c r="Z157" s="125">
        <v>108</v>
      </c>
      <c r="AA157" s="57" t="str">
        <f t="shared" si="2"/>
        <v>T</v>
      </c>
      <c r="AB157" s="126" t="s">
        <v>8</v>
      </c>
      <c r="AC157" s="67"/>
      <c r="AD157" s="67"/>
      <c r="AE157" s="67"/>
      <c r="AF157" s="67"/>
      <c r="AG157" s="67"/>
      <c r="AH157" s="67"/>
      <c r="AI157" s="67"/>
      <c r="AJ157" s="67"/>
      <c r="AK157" s="67"/>
      <c r="AL157" s="67"/>
      <c r="AM157" s="67"/>
      <c r="AN157" s="67"/>
      <c r="AO157" s="67"/>
      <c r="AP157" s="63"/>
      <c r="AQ157" s="67"/>
      <c r="AR157" s="67"/>
      <c r="AS157" s="67"/>
      <c r="AT157" s="67"/>
      <c r="AU157" s="67"/>
      <c r="AV157" s="67"/>
      <c r="AW157" s="67"/>
      <c r="AX157" s="67"/>
      <c r="AY157" s="67"/>
      <c r="AZ157" s="67"/>
      <c r="BA157" s="67"/>
      <c r="BB157" s="67"/>
      <c r="BC157" s="67"/>
    </row>
    <row r="158" spans="1:55" ht="21" x14ac:dyDescent="0.25">
      <c r="A158" s="67"/>
      <c r="B158" s="67"/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123">
        <v>7</v>
      </c>
      <c r="X158" s="28" t="s">
        <v>12</v>
      </c>
      <c r="Y158" s="27">
        <f t="shared" ca="1" si="1"/>
        <v>80</v>
      </c>
      <c r="Z158" s="133">
        <v>6</v>
      </c>
      <c r="AA158" s="57" t="str">
        <f t="shared" si="2"/>
        <v>C</v>
      </c>
      <c r="AB158" s="126" t="s">
        <v>9</v>
      </c>
      <c r="AC158" s="67"/>
      <c r="AD158" s="67"/>
      <c r="AE158" s="67"/>
      <c r="AF158" s="67"/>
      <c r="AG158" s="67"/>
      <c r="AH158" s="67"/>
      <c r="AI158" s="67"/>
      <c r="AJ158" s="67"/>
      <c r="AK158" s="67"/>
      <c r="AL158" s="67"/>
      <c r="AM158" s="67"/>
      <c r="AN158" s="67"/>
      <c r="AO158" s="67"/>
      <c r="AP158" s="63"/>
      <c r="AQ158" s="67"/>
      <c r="AR158" s="67"/>
      <c r="AS158" s="67"/>
      <c r="AT158" s="67"/>
      <c r="AU158" s="67"/>
      <c r="AV158" s="67"/>
      <c r="AW158" s="67"/>
      <c r="AX158" s="67"/>
      <c r="AY158" s="67"/>
      <c r="AZ158" s="67"/>
      <c r="BA158" s="67"/>
      <c r="BB158" s="67"/>
      <c r="BC158" s="67"/>
    </row>
    <row r="159" spans="1:55" ht="21" x14ac:dyDescent="0.25">
      <c r="A159" s="67"/>
      <c r="B159" s="67"/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123">
        <v>8</v>
      </c>
      <c r="X159" s="28" t="s">
        <v>12</v>
      </c>
      <c r="Y159" s="27">
        <f t="shared" ca="1" si="1"/>
        <v>41</v>
      </c>
      <c r="Z159" s="133">
        <v>64</v>
      </c>
      <c r="AA159" s="57" t="str">
        <f t="shared" si="2"/>
        <v>N</v>
      </c>
      <c r="AB159" s="126" t="s">
        <v>8</v>
      </c>
      <c r="AC159" s="67"/>
      <c r="AD159" s="67"/>
      <c r="AE159" s="67"/>
      <c r="AF159" s="67"/>
      <c r="AG159" s="67"/>
      <c r="AH159" s="67"/>
      <c r="AI159" s="67"/>
      <c r="AJ159" s="67"/>
      <c r="AK159" s="67"/>
      <c r="AL159" s="67"/>
      <c r="AM159" s="67"/>
      <c r="AN159" s="67"/>
      <c r="AO159" s="67"/>
      <c r="AP159" s="63"/>
      <c r="AQ159" s="67"/>
      <c r="AR159" s="67"/>
      <c r="AS159" s="67"/>
      <c r="AT159" s="67"/>
      <c r="AU159" s="67"/>
      <c r="AV159" s="67"/>
      <c r="AW159" s="67"/>
      <c r="AX159" s="67"/>
      <c r="AY159" s="67"/>
      <c r="AZ159" s="67"/>
      <c r="BA159" s="67"/>
      <c r="BB159" s="67"/>
      <c r="BC159" s="67"/>
    </row>
    <row r="160" spans="1:55" ht="21.75" thickBot="1" x14ac:dyDescent="0.3">
      <c r="A160" s="67"/>
      <c r="B160" s="67"/>
      <c r="C160" s="67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  <c r="W160" s="123">
        <v>9</v>
      </c>
      <c r="X160" s="28" t="s">
        <v>12</v>
      </c>
      <c r="Y160" s="27">
        <f t="shared" ca="1" si="1"/>
        <v>114</v>
      </c>
      <c r="Z160" s="193">
        <v>78</v>
      </c>
      <c r="AA160" s="58" t="str">
        <f t="shared" si="2"/>
        <v>R</v>
      </c>
      <c r="AB160" s="126" t="s">
        <v>30</v>
      </c>
      <c r="AC160" s="67"/>
      <c r="AD160" s="67"/>
      <c r="AE160" s="67"/>
      <c r="AF160" s="67"/>
      <c r="AG160" s="67"/>
      <c r="AH160" s="67"/>
      <c r="AI160" s="67"/>
      <c r="AJ160" s="67"/>
      <c r="AK160" s="67"/>
      <c r="AL160" s="67"/>
      <c r="AM160" s="67"/>
      <c r="AN160" s="67"/>
      <c r="AO160" s="67"/>
      <c r="AP160" s="63"/>
      <c r="AQ160" s="67"/>
      <c r="AR160" s="67"/>
      <c r="AS160" s="67"/>
      <c r="AT160" s="67"/>
      <c r="AU160" s="67"/>
      <c r="AV160" s="67"/>
      <c r="AW160" s="67"/>
      <c r="AX160" s="67"/>
      <c r="AY160" s="67"/>
      <c r="AZ160" s="67"/>
      <c r="BA160" s="67"/>
      <c r="BB160" s="67"/>
      <c r="BC160" s="67"/>
    </row>
    <row r="161" spans="1:55" ht="21" x14ac:dyDescent="0.25">
      <c r="A161" s="67"/>
      <c r="B161" s="67"/>
      <c r="C161" s="67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7"/>
      <c r="W161" s="123">
        <v>10</v>
      </c>
      <c r="X161" s="28" t="s">
        <v>12</v>
      </c>
      <c r="Y161" s="27">
        <f t="shared" ca="1" si="1"/>
        <v>42</v>
      </c>
      <c r="Z161" s="52">
        <v>42</v>
      </c>
      <c r="AA161" s="27" t="str">
        <f t="shared" si="2"/>
        <v>L</v>
      </c>
      <c r="AB161" s="28"/>
      <c r="AC161" s="67"/>
      <c r="AD161" s="67"/>
      <c r="AE161" s="67"/>
      <c r="AF161" s="67"/>
      <c r="AG161" s="67"/>
      <c r="AH161" s="67"/>
      <c r="AI161" s="67"/>
      <c r="AJ161" s="67"/>
      <c r="AK161" s="67"/>
      <c r="AL161" s="67"/>
      <c r="AM161" s="67"/>
      <c r="AN161" s="67"/>
      <c r="AO161" s="67"/>
      <c r="AP161" s="63"/>
      <c r="AQ161" s="67"/>
      <c r="AR161" s="67"/>
      <c r="AS161" s="67"/>
      <c r="AT161" s="67"/>
      <c r="AU161" s="67"/>
      <c r="AV161" s="67"/>
      <c r="AW161" s="67"/>
      <c r="AX161" s="67"/>
      <c r="AY161" s="67"/>
      <c r="AZ161" s="67"/>
      <c r="BA161" s="67"/>
      <c r="BB161" s="67"/>
      <c r="BC161" s="67"/>
    </row>
    <row r="162" spans="1:55" ht="21" hidden="1" x14ac:dyDescent="0.25">
      <c r="A162" s="67"/>
      <c r="B162" s="67"/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123">
        <v>11</v>
      </c>
      <c r="X162" s="28" t="s">
        <v>12</v>
      </c>
      <c r="Y162" s="27">
        <f t="shared" ca="1" si="1"/>
        <v>9</v>
      </c>
      <c r="Z162" s="52">
        <v>66</v>
      </c>
      <c r="AA162" s="27" t="str">
        <f t="shared" si="2"/>
        <v>P</v>
      </c>
      <c r="AB162" s="28"/>
      <c r="AC162" s="67"/>
      <c r="AD162" s="67"/>
      <c r="AE162" s="67"/>
      <c r="AF162" s="67"/>
      <c r="AG162" s="67"/>
      <c r="AH162" s="67"/>
      <c r="AI162" s="67"/>
      <c r="AJ162" s="67"/>
      <c r="AK162" s="67"/>
      <c r="AL162" s="67"/>
      <c r="AM162" s="67"/>
      <c r="AN162" s="67"/>
      <c r="AO162" s="67"/>
      <c r="AP162" s="63"/>
      <c r="AQ162" s="67"/>
      <c r="AR162" s="67"/>
      <c r="AS162" s="67"/>
      <c r="AT162" s="67"/>
      <c r="AU162" s="67"/>
      <c r="AV162" s="67"/>
      <c r="AW162" s="67"/>
      <c r="AX162" s="67"/>
      <c r="AY162" s="67"/>
      <c r="AZ162" s="67"/>
      <c r="BA162" s="67"/>
      <c r="BB162" s="67"/>
      <c r="BC162" s="67"/>
    </row>
    <row r="163" spans="1:55" ht="21" hidden="1" x14ac:dyDescent="0.25">
      <c r="A163" s="67"/>
      <c r="B163" s="67"/>
      <c r="C163" s="67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123">
        <v>12</v>
      </c>
      <c r="X163" s="28" t="s">
        <v>12</v>
      </c>
      <c r="Y163" s="27">
        <f t="shared" ca="1" si="1"/>
        <v>7</v>
      </c>
      <c r="Z163" s="52">
        <v>52</v>
      </c>
      <c r="AA163" s="27" t="str">
        <f t="shared" si="2"/>
        <v>N</v>
      </c>
      <c r="AB163" s="28"/>
      <c r="AC163" s="67"/>
      <c r="AD163" s="67"/>
      <c r="AE163" s="67"/>
      <c r="AF163" s="67"/>
      <c r="AG163" s="67"/>
      <c r="AH163" s="67"/>
      <c r="AI163" s="67"/>
      <c r="AJ163" s="67"/>
      <c r="AK163" s="67"/>
      <c r="AL163" s="67"/>
      <c r="AM163" s="67"/>
      <c r="AN163" s="67"/>
      <c r="AO163" s="67"/>
      <c r="AP163" s="63"/>
      <c r="AQ163" s="67"/>
      <c r="AR163" s="67"/>
      <c r="AS163" s="67"/>
      <c r="AT163" s="67"/>
      <c r="AU163" s="67"/>
      <c r="AV163" s="67"/>
      <c r="AW163" s="67"/>
      <c r="AX163" s="67"/>
      <c r="AY163" s="67"/>
      <c r="AZ163" s="67"/>
      <c r="BA163" s="67"/>
      <c r="BB163" s="67"/>
      <c r="BC163" s="67"/>
    </row>
    <row r="164" spans="1:55" ht="21" hidden="1" x14ac:dyDescent="0.25">
      <c r="A164" s="67"/>
      <c r="B164" s="67"/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123">
        <v>13</v>
      </c>
      <c r="X164" s="28" t="s">
        <v>12</v>
      </c>
      <c r="Y164" s="27">
        <f t="shared" ca="1" si="1"/>
        <v>40</v>
      </c>
      <c r="Z164" s="52">
        <v>2</v>
      </c>
      <c r="AA164" s="27" t="str">
        <f t="shared" si="2"/>
        <v>B</v>
      </c>
      <c r="AB164" s="28"/>
      <c r="AC164" s="67"/>
      <c r="AD164" s="67"/>
      <c r="AE164" s="67"/>
      <c r="AF164" s="67"/>
      <c r="AG164" s="67"/>
      <c r="AH164" s="67"/>
      <c r="AI164" s="67"/>
      <c r="AJ164" s="67"/>
      <c r="AK164" s="67"/>
      <c r="AL164" s="67"/>
      <c r="AM164" s="67"/>
      <c r="AN164" s="67"/>
      <c r="AO164" s="67"/>
      <c r="AP164" s="63"/>
      <c r="AQ164" s="67"/>
      <c r="AR164" s="67"/>
      <c r="AS164" s="67"/>
      <c r="AT164" s="67"/>
      <c r="AU164" s="67"/>
      <c r="AV164" s="67"/>
      <c r="AW164" s="67"/>
      <c r="AX164" s="67"/>
      <c r="AY164" s="67"/>
      <c r="AZ164" s="67"/>
      <c r="BA164" s="67"/>
      <c r="BB164" s="67"/>
      <c r="BC164" s="67"/>
    </row>
    <row r="165" spans="1:55" ht="21" hidden="1" x14ac:dyDescent="0.25">
      <c r="A165" s="67"/>
      <c r="B165" s="67"/>
      <c r="C165" s="67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123">
        <v>14</v>
      </c>
      <c r="X165" s="28" t="s">
        <v>13</v>
      </c>
      <c r="Y165" s="27">
        <f t="shared" ca="1" si="1"/>
        <v>79</v>
      </c>
      <c r="Z165" s="52">
        <v>79</v>
      </c>
      <c r="AA165" s="27" t="str">
        <f t="shared" si="2"/>
        <v>R</v>
      </c>
      <c r="AB165" s="28"/>
      <c r="AC165" s="67"/>
      <c r="AD165" s="67"/>
      <c r="AE165" s="67"/>
      <c r="AF165" s="67"/>
      <c r="AG165" s="67"/>
      <c r="AH165" s="67"/>
      <c r="AI165" s="67"/>
      <c r="AJ165" s="67"/>
      <c r="AK165" s="67"/>
      <c r="AL165" s="67"/>
      <c r="AM165" s="67"/>
      <c r="AN165" s="67"/>
      <c r="AO165" s="67"/>
      <c r="AP165" s="63"/>
      <c r="AQ165" s="67"/>
      <c r="AR165" s="67"/>
      <c r="AS165" s="67"/>
      <c r="AT165" s="67"/>
      <c r="AU165" s="67"/>
      <c r="AV165" s="67"/>
      <c r="AW165" s="67"/>
      <c r="AX165" s="67"/>
      <c r="AY165" s="67"/>
      <c r="AZ165" s="67"/>
      <c r="BA165" s="67"/>
      <c r="BB165" s="67"/>
      <c r="BC165" s="67"/>
    </row>
    <row r="166" spans="1:55" ht="21" hidden="1" x14ac:dyDescent="0.25">
      <c r="A166" s="67"/>
      <c r="B166" s="67"/>
      <c r="C166" s="67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123">
        <v>15</v>
      </c>
      <c r="X166" s="28" t="s">
        <v>13</v>
      </c>
      <c r="Y166" s="27">
        <f t="shared" ca="1" si="1"/>
        <v>47</v>
      </c>
      <c r="Z166" s="52">
        <v>27</v>
      </c>
      <c r="AA166" s="27" t="str">
        <f t="shared" si="2"/>
        <v>H</v>
      </c>
      <c r="AB166" s="28"/>
      <c r="AC166" s="67"/>
      <c r="AD166" s="67"/>
      <c r="AE166" s="67"/>
      <c r="AF166" s="67"/>
      <c r="AG166" s="67"/>
      <c r="AH166" s="67"/>
      <c r="AI166" s="67"/>
      <c r="AJ166" s="67"/>
      <c r="AK166" s="67"/>
      <c r="AL166" s="67"/>
      <c r="AM166" s="67"/>
      <c r="AN166" s="67"/>
      <c r="AO166" s="67"/>
      <c r="AP166" s="63"/>
      <c r="AQ166" s="67"/>
      <c r="AR166" s="67"/>
      <c r="AS166" s="67"/>
      <c r="AT166" s="67"/>
      <c r="AU166" s="67"/>
      <c r="AV166" s="67"/>
      <c r="AW166" s="67"/>
      <c r="AX166" s="67"/>
      <c r="AY166" s="67"/>
      <c r="AZ166" s="67"/>
      <c r="BA166" s="67"/>
      <c r="BB166" s="67"/>
      <c r="BC166" s="67"/>
    </row>
    <row r="167" spans="1:55" ht="21" hidden="1" x14ac:dyDescent="0.25">
      <c r="A167" s="67"/>
      <c r="B167" s="67"/>
      <c r="C167" s="67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  <c r="W167" s="123">
        <v>16</v>
      </c>
      <c r="X167" s="28" t="s">
        <v>13</v>
      </c>
      <c r="Y167" s="27">
        <f t="shared" ca="1" si="1"/>
        <v>76</v>
      </c>
      <c r="Z167" s="52">
        <v>112</v>
      </c>
      <c r="AA167" s="27" t="str">
        <f t="shared" si="2"/>
        <v>T</v>
      </c>
      <c r="AB167" s="28"/>
      <c r="AC167" s="67"/>
      <c r="AD167" s="67"/>
      <c r="AE167" s="67"/>
      <c r="AF167" s="67"/>
      <c r="AG167" s="67"/>
      <c r="AH167" s="67"/>
      <c r="AI167" s="67"/>
      <c r="AJ167" s="67"/>
      <c r="AK167" s="67"/>
      <c r="AL167" s="67"/>
      <c r="AM167" s="67"/>
      <c r="AN167" s="67"/>
      <c r="AO167" s="67"/>
      <c r="AP167" s="63"/>
      <c r="AQ167" s="67"/>
      <c r="AR167" s="67"/>
      <c r="AS167" s="67"/>
      <c r="AT167" s="67"/>
      <c r="AU167" s="67"/>
      <c r="AV167" s="67"/>
      <c r="AW167" s="67"/>
      <c r="AX167" s="67"/>
      <c r="AY167" s="67"/>
      <c r="AZ167" s="67"/>
      <c r="BA167" s="67"/>
      <c r="BB167" s="67"/>
      <c r="BC167" s="67"/>
    </row>
    <row r="168" spans="1:55" ht="21" hidden="1" x14ac:dyDescent="0.25">
      <c r="A168" s="67"/>
      <c r="B168" s="67"/>
      <c r="C168" s="67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  <c r="W168" s="123">
        <v>17</v>
      </c>
      <c r="X168" s="28" t="s">
        <v>13</v>
      </c>
      <c r="Y168" s="27">
        <f t="shared" ca="1" si="1"/>
        <v>50</v>
      </c>
      <c r="Z168" s="52">
        <v>74</v>
      </c>
      <c r="AA168" s="27" t="str">
        <f t="shared" si="2"/>
        <v>R</v>
      </c>
      <c r="AB168" s="28"/>
      <c r="AC168" s="67"/>
      <c r="AD168" s="67"/>
      <c r="AE168" s="67"/>
      <c r="AF168" s="67"/>
      <c r="AG168" s="67"/>
      <c r="AH168" s="67"/>
      <c r="AI168" s="67"/>
      <c r="AJ168" s="67"/>
      <c r="AK168" s="67"/>
      <c r="AL168" s="67"/>
      <c r="AM168" s="67"/>
      <c r="AN168" s="67"/>
      <c r="AO168" s="67"/>
      <c r="AP168" s="63"/>
      <c r="AQ168" s="67"/>
      <c r="AR168" s="67"/>
      <c r="AS168" s="67"/>
      <c r="AT168" s="67"/>
      <c r="AU168" s="67"/>
      <c r="AV168" s="67"/>
      <c r="AW168" s="67"/>
      <c r="AX168" s="67"/>
      <c r="AY168" s="67"/>
      <c r="AZ168" s="67"/>
      <c r="BA168" s="67"/>
      <c r="BB168" s="67"/>
      <c r="BC168" s="67"/>
    </row>
    <row r="169" spans="1:55" ht="21" hidden="1" x14ac:dyDescent="0.25">
      <c r="A169" s="67"/>
      <c r="B169" s="67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123">
        <v>18</v>
      </c>
      <c r="X169" s="28" t="s">
        <v>13</v>
      </c>
      <c r="Y169" s="27">
        <f t="shared" ca="1" si="1"/>
        <v>33</v>
      </c>
      <c r="Z169" s="52">
        <v>101</v>
      </c>
      <c r="AA169" s="27" t="str">
        <f t="shared" si="2"/>
        <v>T</v>
      </c>
      <c r="AB169" s="28"/>
      <c r="AC169" s="67"/>
      <c r="AD169" s="67"/>
      <c r="AE169" s="67"/>
      <c r="AF169" s="67"/>
      <c r="AG169" s="67"/>
      <c r="AH169" s="67"/>
      <c r="AI169" s="67"/>
      <c r="AJ169" s="67"/>
      <c r="AK169" s="67"/>
      <c r="AL169" s="67"/>
      <c r="AM169" s="67"/>
      <c r="AN169" s="67"/>
      <c r="AO169" s="67"/>
      <c r="AP169" s="63"/>
      <c r="AQ169" s="67"/>
      <c r="AR169" s="67"/>
      <c r="AS169" s="67"/>
      <c r="AT169" s="67"/>
      <c r="AU169" s="67"/>
      <c r="AV169" s="67"/>
      <c r="AW169" s="67"/>
      <c r="AX169" s="67"/>
      <c r="AY169" s="67"/>
      <c r="AZ169" s="67"/>
      <c r="BA169" s="67"/>
      <c r="BB169" s="67"/>
      <c r="BC169" s="67"/>
    </row>
    <row r="170" spans="1:55" ht="21" hidden="1" x14ac:dyDescent="0.25">
      <c r="A170" s="67"/>
      <c r="B170" s="67"/>
      <c r="C170" s="67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123">
        <v>19</v>
      </c>
      <c r="X170" s="28" t="s">
        <v>14</v>
      </c>
      <c r="Y170" s="27">
        <f t="shared" ca="1" si="1"/>
        <v>2</v>
      </c>
      <c r="Z170" s="52">
        <v>93</v>
      </c>
      <c r="AA170" s="27" t="str">
        <f t="shared" si="2"/>
        <v>S</v>
      </c>
      <c r="AB170" s="28"/>
      <c r="AC170" s="67"/>
      <c r="AD170" s="67"/>
      <c r="AE170" s="67"/>
      <c r="AF170" s="67"/>
      <c r="AG170" s="67"/>
      <c r="AH170" s="67"/>
      <c r="AI170" s="67"/>
      <c r="AJ170" s="67"/>
      <c r="AK170" s="67"/>
      <c r="AL170" s="67"/>
      <c r="AM170" s="67"/>
      <c r="AN170" s="67"/>
      <c r="AO170" s="67"/>
      <c r="AP170" s="63"/>
      <c r="AQ170" s="67"/>
      <c r="AR170" s="67"/>
      <c r="AS170" s="67"/>
      <c r="AT170" s="67"/>
      <c r="AU170" s="67"/>
      <c r="AV170" s="67"/>
      <c r="AW170" s="67"/>
      <c r="AX170" s="67"/>
      <c r="AY170" s="67"/>
      <c r="AZ170" s="67"/>
      <c r="BA170" s="67"/>
      <c r="BB170" s="67"/>
      <c r="BC170" s="67"/>
    </row>
    <row r="171" spans="1:55" ht="21" hidden="1" x14ac:dyDescent="0.25">
      <c r="A171" s="67"/>
      <c r="B171" s="67"/>
      <c r="C171" s="67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  <c r="W171" s="123">
        <v>20</v>
      </c>
      <c r="X171" s="28" t="s">
        <v>14</v>
      </c>
      <c r="Y171" s="27">
        <f t="shared" ca="1" si="1"/>
        <v>41</v>
      </c>
      <c r="Z171" s="52">
        <v>11</v>
      </c>
      <c r="AA171" s="27" t="str">
        <f t="shared" si="2"/>
        <v>C</v>
      </c>
      <c r="AB171" s="28"/>
      <c r="AC171" s="67"/>
      <c r="AD171" s="67"/>
      <c r="AE171" s="67"/>
      <c r="AF171" s="67"/>
      <c r="AG171" s="67"/>
      <c r="AH171" s="67"/>
      <c r="AI171" s="67"/>
      <c r="AJ171" s="67"/>
      <c r="AK171" s="67"/>
      <c r="AL171" s="67"/>
      <c r="AM171" s="67"/>
      <c r="AN171" s="67"/>
      <c r="AO171" s="67"/>
      <c r="AP171" s="63"/>
      <c r="AQ171" s="67"/>
      <c r="AR171" s="67"/>
      <c r="AS171" s="67"/>
      <c r="AT171" s="67"/>
      <c r="AU171" s="67"/>
      <c r="AV171" s="67"/>
      <c r="AW171" s="67"/>
      <c r="AX171" s="67"/>
      <c r="AY171" s="67"/>
      <c r="AZ171" s="67"/>
      <c r="BA171" s="67"/>
      <c r="BB171" s="67"/>
      <c r="BC171" s="67"/>
    </row>
    <row r="172" spans="1:55" ht="21" hidden="1" x14ac:dyDescent="0.25">
      <c r="A172" s="67"/>
      <c r="B172" s="67"/>
      <c r="C172" s="67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123">
        <v>21</v>
      </c>
      <c r="X172" s="28" t="s">
        <v>14</v>
      </c>
      <c r="Y172" s="27">
        <f t="shared" ca="1" si="1"/>
        <v>9</v>
      </c>
      <c r="Z172" s="52">
        <v>61</v>
      </c>
      <c r="AA172" s="27" t="str">
        <f t="shared" si="2"/>
        <v>N</v>
      </c>
      <c r="AB172" s="28"/>
      <c r="AC172" s="67"/>
      <c r="AD172" s="67"/>
      <c r="AE172" s="67"/>
      <c r="AF172" s="67"/>
      <c r="AG172" s="67"/>
      <c r="AH172" s="67"/>
      <c r="AI172" s="67"/>
      <c r="AJ172" s="67"/>
      <c r="AK172" s="67"/>
      <c r="AL172" s="67"/>
      <c r="AM172" s="67"/>
      <c r="AN172" s="67"/>
      <c r="AO172" s="67"/>
      <c r="AP172" s="63"/>
      <c r="AQ172" s="67"/>
      <c r="AR172" s="67"/>
      <c r="AS172" s="67"/>
      <c r="AT172" s="67"/>
      <c r="AU172" s="67"/>
      <c r="AV172" s="67"/>
      <c r="AW172" s="67"/>
      <c r="AX172" s="67"/>
      <c r="AY172" s="67"/>
      <c r="AZ172" s="67"/>
      <c r="BA172" s="67"/>
      <c r="BB172" s="67"/>
      <c r="BC172" s="67"/>
    </row>
    <row r="173" spans="1:55" ht="21" hidden="1" x14ac:dyDescent="0.25">
      <c r="A173" s="67"/>
      <c r="B173" s="67"/>
      <c r="C173" s="67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123">
        <v>22</v>
      </c>
      <c r="X173" s="28" t="s">
        <v>15</v>
      </c>
      <c r="Y173" s="27">
        <f t="shared" ca="1" si="1"/>
        <v>116</v>
      </c>
      <c r="Z173" s="52">
        <v>54</v>
      </c>
      <c r="AA173" s="27" t="str">
        <f t="shared" si="2"/>
        <v>N</v>
      </c>
      <c r="AB173" s="28"/>
      <c r="AC173" s="67"/>
      <c r="AD173" s="67"/>
      <c r="AE173" s="67"/>
      <c r="AF173" s="67"/>
      <c r="AG173" s="67"/>
      <c r="AH173" s="67"/>
      <c r="AI173" s="67"/>
      <c r="AJ173" s="67"/>
      <c r="AK173" s="67"/>
      <c r="AL173" s="67"/>
      <c r="AM173" s="67"/>
      <c r="AN173" s="67"/>
      <c r="AO173" s="67"/>
      <c r="AP173" s="63"/>
      <c r="AQ173" s="67"/>
      <c r="AR173" s="67"/>
      <c r="AS173" s="67"/>
      <c r="AT173" s="67"/>
      <c r="AU173" s="67"/>
      <c r="AV173" s="67"/>
      <c r="AW173" s="67"/>
      <c r="AX173" s="67"/>
      <c r="AY173" s="67"/>
      <c r="AZ173" s="67"/>
      <c r="BA173" s="67"/>
      <c r="BB173" s="67"/>
      <c r="BC173" s="67"/>
    </row>
    <row r="174" spans="1:55" ht="21" hidden="1" x14ac:dyDescent="0.25">
      <c r="A174" s="67"/>
      <c r="B174" s="67"/>
      <c r="C174" s="67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123">
        <v>23</v>
      </c>
      <c r="X174" s="28" t="s">
        <v>15</v>
      </c>
      <c r="Y174" s="27">
        <f t="shared" ca="1" si="1"/>
        <v>103</v>
      </c>
      <c r="Z174" s="52">
        <v>119</v>
      </c>
      <c r="AA174" s="27" t="str">
        <f t="shared" si="2"/>
        <v>Z</v>
      </c>
      <c r="AB174" s="28"/>
      <c r="AC174" s="67"/>
      <c r="AD174" s="67"/>
      <c r="AE174" s="67"/>
      <c r="AF174" s="67"/>
      <c r="AG174" s="67"/>
      <c r="AH174" s="67"/>
      <c r="AI174" s="67"/>
      <c r="AJ174" s="67"/>
      <c r="AK174" s="67"/>
      <c r="AL174" s="67"/>
      <c r="AM174" s="67"/>
      <c r="AN174" s="67"/>
      <c r="AO174" s="67"/>
      <c r="AP174" s="63"/>
      <c r="AQ174" s="67"/>
      <c r="AR174" s="67"/>
      <c r="AS174" s="67"/>
      <c r="AT174" s="67"/>
      <c r="AU174" s="67"/>
      <c r="AV174" s="67"/>
      <c r="AW174" s="67"/>
      <c r="AX174" s="67"/>
      <c r="AY174" s="67"/>
      <c r="AZ174" s="67"/>
      <c r="BA174" s="67"/>
      <c r="BB174" s="67"/>
      <c r="BC174" s="67"/>
    </row>
    <row r="175" spans="1:55" ht="21" hidden="1" x14ac:dyDescent="0.25">
      <c r="A175" s="67"/>
      <c r="B175" s="67"/>
      <c r="C175" s="67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7"/>
      <c r="W175" s="123">
        <v>24</v>
      </c>
      <c r="X175" s="28" t="s">
        <v>15</v>
      </c>
      <c r="Y175" s="27">
        <f t="shared" ca="1" si="1"/>
        <v>40</v>
      </c>
      <c r="Z175" s="52">
        <v>18</v>
      </c>
      <c r="AA175" s="27" t="str">
        <f t="shared" si="2"/>
        <v>D</v>
      </c>
      <c r="AB175" s="28"/>
      <c r="AC175" s="67"/>
      <c r="AD175" s="67"/>
      <c r="AE175" s="67"/>
      <c r="AF175" s="67"/>
      <c r="AG175" s="67"/>
      <c r="AH175" s="67"/>
      <c r="AI175" s="67"/>
      <c r="AJ175" s="67"/>
      <c r="AK175" s="67"/>
      <c r="AL175" s="67"/>
      <c r="AM175" s="67"/>
      <c r="AN175" s="67"/>
      <c r="AO175" s="67"/>
      <c r="AP175" s="63"/>
      <c r="AQ175" s="67"/>
      <c r="AR175" s="67"/>
      <c r="AS175" s="67"/>
      <c r="AT175" s="67"/>
      <c r="AU175" s="67"/>
      <c r="AV175" s="67"/>
      <c r="AW175" s="67"/>
      <c r="AX175" s="67"/>
      <c r="AY175" s="67"/>
      <c r="AZ175" s="67"/>
      <c r="BA175" s="67"/>
      <c r="BB175" s="67"/>
      <c r="BC175" s="67"/>
    </row>
    <row r="176" spans="1:55" ht="21" hidden="1" x14ac:dyDescent="0.25">
      <c r="A176" s="67"/>
      <c r="B176" s="67"/>
      <c r="C176" s="67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7"/>
      <c r="W176" s="123">
        <v>25</v>
      </c>
      <c r="X176" s="28" t="s">
        <v>15</v>
      </c>
      <c r="Y176" s="27">
        <f t="shared" ca="1" si="1"/>
        <v>102</v>
      </c>
      <c r="Z176" s="52">
        <v>91</v>
      </c>
      <c r="AA176" s="27" t="str">
        <f t="shared" si="2"/>
        <v>S</v>
      </c>
      <c r="AB176" s="28"/>
      <c r="AC176" s="67"/>
      <c r="AD176" s="67"/>
      <c r="AE176" s="67"/>
      <c r="AF176" s="67"/>
      <c r="AG176" s="67"/>
      <c r="AH176" s="67"/>
      <c r="AI176" s="67"/>
      <c r="AJ176" s="67"/>
      <c r="AK176" s="67"/>
      <c r="AL176" s="67"/>
      <c r="AM176" s="67"/>
      <c r="AN176" s="67"/>
      <c r="AO176" s="67"/>
      <c r="AP176" s="63"/>
      <c r="AQ176" s="67"/>
      <c r="AR176" s="67"/>
      <c r="AS176" s="67"/>
      <c r="AT176" s="67"/>
      <c r="AU176" s="67"/>
      <c r="AV176" s="67"/>
      <c r="AW176" s="67"/>
      <c r="AX176" s="67"/>
      <c r="AY176" s="67"/>
      <c r="AZ176" s="67"/>
      <c r="BA176" s="67"/>
      <c r="BB176" s="67"/>
      <c r="BC176" s="67"/>
    </row>
    <row r="177" spans="1:55" ht="21" hidden="1" x14ac:dyDescent="0.25">
      <c r="A177" s="67"/>
      <c r="B177" s="67"/>
      <c r="C177" s="67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  <c r="W177" s="123">
        <v>26</v>
      </c>
      <c r="X177" s="28" t="s">
        <v>15</v>
      </c>
      <c r="Y177" s="27">
        <f t="shared" ca="1" si="1"/>
        <v>69</v>
      </c>
      <c r="Z177" s="52">
        <v>57</v>
      </c>
      <c r="AA177" s="27" t="str">
        <f t="shared" si="2"/>
        <v>N</v>
      </c>
      <c r="AB177" s="28"/>
      <c r="AC177" s="67"/>
      <c r="AD177" s="67"/>
      <c r="AE177" s="67"/>
      <c r="AF177" s="67"/>
      <c r="AG177" s="67"/>
      <c r="AH177" s="67"/>
      <c r="AI177" s="67"/>
      <c r="AJ177" s="67"/>
      <c r="AK177" s="67"/>
      <c r="AL177" s="67"/>
      <c r="AM177" s="67"/>
      <c r="AN177" s="67"/>
      <c r="AO177" s="67"/>
      <c r="AP177" s="63"/>
      <c r="AQ177" s="67"/>
      <c r="AR177" s="67"/>
      <c r="AS177" s="67"/>
      <c r="AT177" s="67"/>
      <c r="AU177" s="67"/>
      <c r="AV177" s="67"/>
      <c r="AW177" s="67"/>
      <c r="AX177" s="67"/>
      <c r="AY177" s="67"/>
      <c r="AZ177" s="67"/>
      <c r="BA177" s="67"/>
      <c r="BB177" s="67"/>
      <c r="BC177" s="67"/>
    </row>
    <row r="178" spans="1:55" ht="21" hidden="1" x14ac:dyDescent="0.25">
      <c r="A178" s="67"/>
      <c r="B178" s="67"/>
      <c r="C178" s="67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  <c r="W178" s="123">
        <v>27</v>
      </c>
      <c r="X178" s="28" t="s">
        <v>16</v>
      </c>
      <c r="Y178" s="27">
        <f t="shared" ca="1" si="1"/>
        <v>24</v>
      </c>
      <c r="Z178" s="52">
        <v>19</v>
      </c>
      <c r="AA178" s="27" t="str">
        <f t="shared" si="2"/>
        <v>F</v>
      </c>
      <c r="AB178" s="28"/>
      <c r="AC178" s="67"/>
      <c r="AD178" s="67"/>
      <c r="AE178" s="67"/>
      <c r="AF178" s="67"/>
      <c r="AG178" s="67"/>
      <c r="AH178" s="67"/>
      <c r="AI178" s="67"/>
      <c r="AJ178" s="67"/>
      <c r="AK178" s="67"/>
      <c r="AL178" s="67"/>
      <c r="AM178" s="67"/>
      <c r="AN178" s="67"/>
      <c r="AO178" s="67"/>
      <c r="AP178" s="63"/>
      <c r="AQ178" s="67"/>
      <c r="AR178" s="67"/>
      <c r="AS178" s="67"/>
      <c r="AT178" s="67"/>
      <c r="AU178" s="67"/>
      <c r="AV178" s="67"/>
      <c r="AW178" s="67"/>
      <c r="AX178" s="67"/>
      <c r="AY178" s="67"/>
      <c r="AZ178" s="67"/>
      <c r="BA178" s="67"/>
      <c r="BB178" s="67"/>
      <c r="BC178" s="67"/>
    </row>
    <row r="179" spans="1:55" ht="21" hidden="1" x14ac:dyDescent="0.25">
      <c r="A179" s="67"/>
      <c r="B179" s="67"/>
      <c r="C179" s="67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  <c r="U179" s="67"/>
      <c r="V179" s="67"/>
      <c r="W179" s="123">
        <v>28</v>
      </c>
      <c r="X179" s="28" t="s">
        <v>16</v>
      </c>
      <c r="Y179" s="27">
        <f t="shared" ca="1" si="1"/>
        <v>16</v>
      </c>
      <c r="Z179" s="52">
        <v>111</v>
      </c>
      <c r="AA179" s="27" t="str">
        <f t="shared" si="2"/>
        <v>T</v>
      </c>
      <c r="AB179" s="28"/>
      <c r="AC179" s="67"/>
      <c r="AD179" s="67"/>
      <c r="AE179" s="67"/>
      <c r="AF179" s="67"/>
      <c r="AG179" s="67"/>
      <c r="AH179" s="67"/>
      <c r="AI179" s="67"/>
      <c r="AJ179" s="67"/>
      <c r="AK179" s="67"/>
      <c r="AL179" s="67"/>
      <c r="AM179" s="67"/>
      <c r="AN179" s="67"/>
      <c r="AO179" s="67"/>
      <c r="AP179" s="63"/>
      <c r="AQ179" s="67"/>
      <c r="AR179" s="67"/>
      <c r="AS179" s="67"/>
      <c r="AT179" s="67"/>
      <c r="AU179" s="67"/>
      <c r="AV179" s="67"/>
      <c r="AW179" s="67"/>
      <c r="AX179" s="67"/>
      <c r="AY179" s="67"/>
      <c r="AZ179" s="67"/>
      <c r="BA179" s="67"/>
      <c r="BB179" s="67"/>
      <c r="BC179" s="67"/>
    </row>
    <row r="180" spans="1:55" ht="21" hidden="1" x14ac:dyDescent="0.25">
      <c r="A180" s="67"/>
      <c r="B180" s="67"/>
      <c r="C180" s="67"/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  <c r="U180" s="67"/>
      <c r="V180" s="67"/>
      <c r="W180" s="123">
        <v>29</v>
      </c>
      <c r="X180" s="28" t="s">
        <v>16</v>
      </c>
      <c r="Y180" s="27">
        <f t="shared" ca="1" si="1"/>
        <v>69</v>
      </c>
      <c r="Z180" s="52">
        <v>77</v>
      </c>
      <c r="AA180" s="27" t="str">
        <f t="shared" si="2"/>
        <v>R</v>
      </c>
      <c r="AB180" s="28"/>
      <c r="AC180" s="67"/>
      <c r="AD180" s="67"/>
      <c r="AE180" s="67"/>
      <c r="AF180" s="67"/>
      <c r="AG180" s="67"/>
      <c r="AH180" s="67"/>
      <c r="AI180" s="67"/>
      <c r="AJ180" s="67"/>
      <c r="AK180" s="67"/>
      <c r="AL180" s="67"/>
      <c r="AM180" s="67"/>
      <c r="AN180" s="67"/>
      <c r="AO180" s="67"/>
      <c r="AP180" s="63"/>
      <c r="AQ180" s="67"/>
      <c r="AR180" s="67"/>
      <c r="AS180" s="67"/>
      <c r="AT180" s="67"/>
      <c r="AU180" s="67"/>
      <c r="AV180" s="67"/>
      <c r="AW180" s="67"/>
      <c r="AX180" s="67"/>
      <c r="AY180" s="67"/>
      <c r="AZ180" s="67"/>
      <c r="BA180" s="67"/>
      <c r="BB180" s="67"/>
      <c r="BC180" s="67"/>
    </row>
    <row r="181" spans="1:55" ht="21" hidden="1" x14ac:dyDescent="0.25">
      <c r="A181" s="67"/>
      <c r="B181" s="67"/>
      <c r="C181" s="67"/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  <c r="U181" s="67"/>
      <c r="V181" s="67"/>
      <c r="W181" s="123">
        <v>30</v>
      </c>
      <c r="X181" s="28" t="s">
        <v>16</v>
      </c>
      <c r="Y181" s="27">
        <f t="shared" ca="1" si="1"/>
        <v>94</v>
      </c>
      <c r="Z181" s="52">
        <v>37</v>
      </c>
      <c r="AA181" s="27" t="str">
        <f t="shared" si="2"/>
        <v>L</v>
      </c>
      <c r="AB181" s="28"/>
      <c r="AC181" s="67"/>
      <c r="AD181" s="67"/>
      <c r="AE181" s="67"/>
      <c r="AF181" s="67"/>
      <c r="AG181" s="67"/>
      <c r="AH181" s="67"/>
      <c r="AI181" s="67"/>
      <c r="AJ181" s="67"/>
      <c r="AK181" s="67"/>
      <c r="AL181" s="67"/>
      <c r="AM181" s="67"/>
      <c r="AN181" s="67"/>
      <c r="AO181" s="67"/>
      <c r="AP181" s="63"/>
      <c r="AQ181" s="67"/>
      <c r="AR181" s="67"/>
      <c r="AS181" s="67"/>
      <c r="AT181" s="67"/>
      <c r="AU181" s="67"/>
      <c r="AV181" s="67"/>
      <c r="AW181" s="67"/>
      <c r="AX181" s="67"/>
      <c r="AY181" s="67"/>
      <c r="AZ181" s="67"/>
      <c r="BA181" s="67"/>
      <c r="BB181" s="67"/>
      <c r="BC181" s="67"/>
    </row>
    <row r="182" spans="1:55" ht="21" hidden="1" x14ac:dyDescent="0.25">
      <c r="A182" s="67"/>
      <c r="B182" s="67"/>
      <c r="C182" s="67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  <c r="U182" s="67"/>
      <c r="V182" s="67"/>
      <c r="W182" s="123">
        <v>31</v>
      </c>
      <c r="X182" s="28" t="s">
        <v>17</v>
      </c>
      <c r="Y182" s="27">
        <f t="shared" ca="1" si="1"/>
        <v>71</v>
      </c>
      <c r="Z182" s="52">
        <v>114</v>
      </c>
      <c r="AA182" s="27" t="str">
        <f t="shared" si="2"/>
        <v>T</v>
      </c>
      <c r="AB182" s="28"/>
      <c r="AC182" s="67"/>
      <c r="AD182" s="67"/>
      <c r="AE182" s="67"/>
      <c r="AF182" s="67"/>
      <c r="AG182" s="67"/>
      <c r="AH182" s="67"/>
      <c r="AI182" s="67"/>
      <c r="AJ182" s="67"/>
      <c r="AK182" s="67"/>
      <c r="AL182" s="67"/>
      <c r="AM182" s="67"/>
      <c r="AN182" s="67"/>
      <c r="AO182" s="67"/>
      <c r="AP182" s="63"/>
      <c r="AQ182" s="67"/>
      <c r="AR182" s="67"/>
      <c r="AS182" s="67"/>
      <c r="AT182" s="67"/>
      <c r="AU182" s="67"/>
      <c r="AV182" s="67"/>
      <c r="AW182" s="67"/>
      <c r="AX182" s="67"/>
      <c r="AY182" s="67"/>
      <c r="AZ182" s="67"/>
      <c r="BA182" s="67"/>
      <c r="BB182" s="67"/>
      <c r="BC182" s="67"/>
    </row>
    <row r="183" spans="1:55" ht="21" hidden="1" x14ac:dyDescent="0.25">
      <c r="A183" s="67"/>
      <c r="B183" s="67"/>
      <c r="C183" s="67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  <c r="U183" s="67"/>
      <c r="V183" s="67"/>
      <c r="W183" s="123">
        <v>32</v>
      </c>
      <c r="X183" s="28" t="s">
        <v>17</v>
      </c>
      <c r="Y183" s="27">
        <f t="shared" ca="1" si="1"/>
        <v>5</v>
      </c>
      <c r="Z183" s="52">
        <v>97</v>
      </c>
      <c r="AA183" s="27" t="str">
        <f t="shared" si="2"/>
        <v>S</v>
      </c>
      <c r="AB183" s="28"/>
      <c r="AC183" s="67"/>
      <c r="AD183" s="67"/>
      <c r="AE183" s="67"/>
      <c r="AF183" s="67"/>
      <c r="AG183" s="67"/>
      <c r="AH183" s="67"/>
      <c r="AI183" s="67"/>
      <c r="AJ183" s="67"/>
      <c r="AK183" s="67"/>
      <c r="AL183" s="67"/>
      <c r="AM183" s="67"/>
      <c r="AN183" s="67"/>
      <c r="AO183" s="67"/>
      <c r="AP183" s="63"/>
      <c r="AQ183" s="67"/>
      <c r="AR183" s="67"/>
      <c r="AS183" s="67"/>
      <c r="AT183" s="67"/>
      <c r="AU183" s="67"/>
      <c r="AV183" s="67"/>
      <c r="AW183" s="67"/>
      <c r="AX183" s="67"/>
      <c r="AY183" s="67"/>
      <c r="AZ183" s="67"/>
      <c r="BA183" s="67"/>
      <c r="BB183" s="67"/>
      <c r="BC183" s="67"/>
    </row>
    <row r="184" spans="1:55" ht="21" hidden="1" x14ac:dyDescent="0.25">
      <c r="A184" s="67"/>
      <c r="B184" s="67"/>
      <c r="C184" s="67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  <c r="U184" s="67"/>
      <c r="V184" s="67"/>
      <c r="W184" s="123">
        <v>33</v>
      </c>
      <c r="X184" s="28" t="s">
        <v>18</v>
      </c>
      <c r="Y184" s="27">
        <f t="shared" ref="Y184:Y215" ca="1" si="3">RANDBETWEEN(1,121)</f>
        <v>7</v>
      </c>
      <c r="Z184" s="52">
        <v>39</v>
      </c>
      <c r="AA184" s="27" t="str">
        <f t="shared" si="2"/>
        <v>L</v>
      </c>
      <c r="AB184" s="28"/>
      <c r="AC184" s="67"/>
      <c r="AD184" s="67"/>
      <c r="AE184" s="67"/>
      <c r="AF184" s="67"/>
      <c r="AG184" s="67"/>
      <c r="AH184" s="67"/>
      <c r="AI184" s="67"/>
      <c r="AJ184" s="67"/>
      <c r="AK184" s="67"/>
      <c r="AL184" s="67"/>
      <c r="AM184" s="67"/>
      <c r="AN184" s="67"/>
      <c r="AO184" s="67"/>
      <c r="AP184" s="63"/>
      <c r="AQ184" s="67"/>
      <c r="AR184" s="67"/>
      <c r="AS184" s="67"/>
      <c r="AT184" s="67"/>
      <c r="AU184" s="67"/>
      <c r="AV184" s="67"/>
      <c r="AW184" s="67"/>
      <c r="AX184" s="67"/>
      <c r="AY184" s="67"/>
      <c r="AZ184" s="67"/>
      <c r="BA184" s="67"/>
      <c r="BB184" s="67"/>
      <c r="BC184" s="67"/>
    </row>
    <row r="185" spans="1:55" ht="21" hidden="1" x14ac:dyDescent="0.25">
      <c r="A185" s="67"/>
      <c r="B185" s="67"/>
      <c r="C185" s="67"/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  <c r="U185" s="67"/>
      <c r="V185" s="67"/>
      <c r="W185" s="123">
        <v>34</v>
      </c>
      <c r="X185" s="28" t="s">
        <v>18</v>
      </c>
      <c r="Y185" s="27">
        <f t="shared" ca="1" si="3"/>
        <v>27</v>
      </c>
      <c r="Z185" s="52">
        <v>110</v>
      </c>
      <c r="AA185" s="27" t="str">
        <f t="shared" si="2"/>
        <v>T</v>
      </c>
      <c r="AB185" s="28"/>
      <c r="AC185" s="67"/>
      <c r="AD185" s="67"/>
      <c r="AE185" s="67"/>
      <c r="AF185" s="67"/>
      <c r="AG185" s="67"/>
      <c r="AH185" s="67"/>
      <c r="AI185" s="67"/>
      <c r="AJ185" s="67"/>
      <c r="AK185" s="67"/>
      <c r="AL185" s="67"/>
      <c r="AM185" s="67"/>
      <c r="AN185" s="67"/>
      <c r="AO185" s="67"/>
      <c r="AP185" s="63"/>
      <c r="AQ185" s="67"/>
      <c r="AR185" s="67"/>
      <c r="AS185" s="67"/>
      <c r="AT185" s="67"/>
      <c r="AU185" s="67"/>
      <c r="AV185" s="67"/>
      <c r="AW185" s="67"/>
      <c r="AX185" s="67"/>
      <c r="AY185" s="67"/>
      <c r="AZ185" s="67"/>
      <c r="BA185" s="67"/>
      <c r="BB185" s="67"/>
      <c r="BC185" s="67"/>
    </row>
    <row r="186" spans="1:55" ht="21" hidden="1" x14ac:dyDescent="0.25">
      <c r="A186" s="67"/>
      <c r="B186" s="67"/>
      <c r="C186" s="67"/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  <c r="U186" s="67"/>
      <c r="V186" s="67"/>
      <c r="W186" s="123">
        <v>35</v>
      </c>
      <c r="X186" s="28" t="s">
        <v>18</v>
      </c>
      <c r="Y186" s="27">
        <f t="shared" ca="1" si="3"/>
        <v>107</v>
      </c>
      <c r="Z186" s="52">
        <v>20</v>
      </c>
      <c r="AA186" s="27" t="str">
        <f t="shared" si="2"/>
        <v>F</v>
      </c>
      <c r="AB186" s="28"/>
      <c r="AC186" s="67"/>
      <c r="AD186" s="67"/>
      <c r="AE186" s="67"/>
      <c r="AF186" s="67"/>
      <c r="AG186" s="67"/>
      <c r="AH186" s="67"/>
      <c r="AI186" s="67"/>
      <c r="AJ186" s="67"/>
      <c r="AK186" s="67"/>
      <c r="AL186" s="67"/>
      <c r="AM186" s="67"/>
      <c r="AN186" s="67"/>
      <c r="AO186" s="67"/>
      <c r="AP186" s="63"/>
      <c r="AQ186" s="67"/>
      <c r="AR186" s="67"/>
      <c r="AS186" s="67"/>
      <c r="AT186" s="67"/>
      <c r="AU186" s="67"/>
      <c r="AV186" s="67"/>
      <c r="AW186" s="67"/>
      <c r="AX186" s="67"/>
      <c r="AY186" s="67"/>
      <c r="AZ186" s="67"/>
      <c r="BA186" s="67"/>
      <c r="BB186" s="67"/>
      <c r="BC186" s="67"/>
    </row>
    <row r="187" spans="1:55" ht="21" hidden="1" x14ac:dyDescent="0.25">
      <c r="A187" s="67"/>
      <c r="B187" s="67"/>
      <c r="C187" s="67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  <c r="U187" s="67"/>
      <c r="V187" s="67"/>
      <c r="W187" s="123">
        <v>36</v>
      </c>
      <c r="X187" s="28" t="s">
        <v>18</v>
      </c>
      <c r="Y187" s="27">
        <f t="shared" ca="1" si="3"/>
        <v>80</v>
      </c>
      <c r="Z187" s="52">
        <v>34</v>
      </c>
      <c r="AA187" s="27" t="str">
        <f t="shared" si="2"/>
        <v>L</v>
      </c>
      <c r="AB187" s="28"/>
      <c r="AC187" s="67"/>
      <c r="AD187" s="67"/>
      <c r="AE187" s="67"/>
      <c r="AF187" s="67"/>
      <c r="AG187" s="67"/>
      <c r="AH187" s="67"/>
      <c r="AI187" s="67"/>
      <c r="AJ187" s="67"/>
      <c r="AK187" s="67"/>
      <c r="AL187" s="67"/>
      <c r="AM187" s="67"/>
      <c r="AN187" s="67"/>
      <c r="AO187" s="67"/>
      <c r="AP187" s="63"/>
      <c r="AQ187" s="67"/>
      <c r="AR187" s="67"/>
      <c r="AS187" s="67"/>
      <c r="AT187" s="67"/>
      <c r="AU187" s="67"/>
      <c r="AV187" s="67"/>
      <c r="AW187" s="67"/>
      <c r="AX187" s="67"/>
      <c r="AY187" s="67"/>
      <c r="AZ187" s="67"/>
      <c r="BA187" s="67"/>
      <c r="BB187" s="67"/>
      <c r="BC187" s="67"/>
    </row>
    <row r="188" spans="1:55" ht="21" hidden="1" x14ac:dyDescent="0.25">
      <c r="A188" s="67"/>
      <c r="B188" s="67"/>
      <c r="C188" s="67"/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  <c r="U188" s="67"/>
      <c r="V188" s="67"/>
      <c r="W188" s="123">
        <v>37</v>
      </c>
      <c r="X188" s="28" t="s">
        <v>18</v>
      </c>
      <c r="Y188" s="27">
        <f t="shared" ca="1" si="3"/>
        <v>114</v>
      </c>
      <c r="Z188" s="52">
        <v>87</v>
      </c>
      <c r="AA188" s="27" t="str">
        <f t="shared" si="2"/>
        <v>R</v>
      </c>
      <c r="AB188" s="28"/>
      <c r="AC188" s="67"/>
      <c r="AD188" s="67"/>
      <c r="AE188" s="67"/>
      <c r="AF188" s="67"/>
      <c r="AG188" s="67"/>
      <c r="AH188" s="67"/>
      <c r="AI188" s="67"/>
      <c r="AJ188" s="67"/>
      <c r="AK188" s="67"/>
      <c r="AL188" s="67"/>
      <c r="AM188" s="67"/>
      <c r="AN188" s="67"/>
      <c r="AO188" s="67"/>
      <c r="AP188" s="63"/>
      <c r="AQ188" s="67"/>
      <c r="AR188" s="67"/>
      <c r="AS188" s="67"/>
      <c r="AT188" s="67"/>
      <c r="AU188" s="67"/>
      <c r="AV188" s="67"/>
      <c r="AW188" s="67"/>
      <c r="AX188" s="67"/>
      <c r="AY188" s="67"/>
      <c r="AZ188" s="67"/>
      <c r="BA188" s="67"/>
      <c r="BB188" s="67"/>
      <c r="BC188" s="67"/>
    </row>
    <row r="189" spans="1:55" ht="21" hidden="1" x14ac:dyDescent="0.25">
      <c r="A189" s="67"/>
      <c r="B189" s="67"/>
      <c r="C189" s="67"/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7"/>
      <c r="W189" s="123">
        <v>38</v>
      </c>
      <c r="X189" s="28" t="s">
        <v>18</v>
      </c>
      <c r="Y189" s="27">
        <f t="shared" ca="1" si="3"/>
        <v>115</v>
      </c>
      <c r="Z189" s="52">
        <v>104</v>
      </c>
      <c r="AA189" s="27" t="str">
        <f t="shared" si="2"/>
        <v>T</v>
      </c>
      <c r="AB189" s="28"/>
      <c r="AC189" s="67"/>
      <c r="AD189" s="67"/>
      <c r="AE189" s="67"/>
      <c r="AF189" s="67"/>
      <c r="AG189" s="67"/>
      <c r="AH189" s="67"/>
      <c r="AI189" s="67"/>
      <c r="AJ189" s="67"/>
      <c r="AK189" s="67"/>
      <c r="AL189" s="67"/>
      <c r="AM189" s="67"/>
      <c r="AN189" s="67"/>
      <c r="AO189" s="67"/>
      <c r="AP189" s="63"/>
      <c r="AQ189" s="67"/>
      <c r="AR189" s="67"/>
      <c r="AS189" s="67"/>
      <c r="AT189" s="67"/>
      <c r="AU189" s="67"/>
      <c r="AV189" s="67"/>
      <c r="AW189" s="67"/>
      <c r="AX189" s="67"/>
      <c r="AY189" s="67"/>
      <c r="AZ189" s="67"/>
      <c r="BA189" s="67"/>
      <c r="BB189" s="67"/>
      <c r="BC189" s="67"/>
    </row>
    <row r="190" spans="1:55" ht="21" hidden="1" x14ac:dyDescent="0.25">
      <c r="A190" s="67"/>
      <c r="B190" s="67"/>
      <c r="C190" s="67"/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  <c r="W190" s="123">
        <v>39</v>
      </c>
      <c r="X190" s="28" t="s">
        <v>18</v>
      </c>
      <c r="Y190" s="27">
        <f t="shared" ca="1" si="3"/>
        <v>62</v>
      </c>
      <c r="Z190" s="52">
        <v>63</v>
      </c>
      <c r="AA190" s="27" t="str">
        <f t="shared" si="2"/>
        <v>N</v>
      </c>
      <c r="AB190" s="28"/>
      <c r="AC190" s="67"/>
      <c r="AD190" s="67"/>
      <c r="AE190" s="67"/>
      <c r="AF190" s="67"/>
      <c r="AG190" s="67"/>
      <c r="AH190" s="67"/>
      <c r="AI190" s="67"/>
      <c r="AJ190" s="67"/>
      <c r="AK190" s="67"/>
      <c r="AL190" s="67"/>
      <c r="AM190" s="67"/>
      <c r="AN190" s="67"/>
      <c r="AO190" s="67"/>
      <c r="AP190" s="63"/>
      <c r="AQ190" s="67"/>
      <c r="AR190" s="67"/>
      <c r="AS190" s="67"/>
      <c r="AT190" s="67"/>
      <c r="AU190" s="67"/>
      <c r="AV190" s="67"/>
      <c r="AW190" s="67"/>
      <c r="AX190" s="67"/>
      <c r="AY190" s="67"/>
      <c r="AZ190" s="67"/>
      <c r="BA190" s="67"/>
      <c r="BB190" s="67"/>
      <c r="BC190" s="67"/>
    </row>
    <row r="191" spans="1:55" ht="21" hidden="1" x14ac:dyDescent="0.25">
      <c r="A191" s="67"/>
      <c r="B191" s="67"/>
      <c r="C191" s="67"/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  <c r="W191" s="123">
        <v>40</v>
      </c>
      <c r="X191" s="28" t="s">
        <v>18</v>
      </c>
      <c r="Y191" s="27">
        <f t="shared" ca="1" si="3"/>
        <v>79</v>
      </c>
      <c r="Z191" s="52">
        <v>8</v>
      </c>
      <c r="AA191" s="27" t="str">
        <f t="shared" si="2"/>
        <v>C</v>
      </c>
      <c r="AB191" s="28"/>
      <c r="AC191" s="67"/>
      <c r="AD191" s="67"/>
      <c r="AE191" s="67"/>
      <c r="AF191" s="67"/>
      <c r="AG191" s="67"/>
      <c r="AH191" s="67"/>
      <c r="AI191" s="67"/>
      <c r="AJ191" s="67"/>
      <c r="AK191" s="67"/>
      <c r="AL191" s="67"/>
      <c r="AM191" s="67"/>
      <c r="AN191" s="67"/>
      <c r="AO191" s="67"/>
      <c r="AP191" s="63"/>
      <c r="AQ191" s="67"/>
      <c r="AR191" s="67"/>
      <c r="AS191" s="67"/>
      <c r="AT191" s="67"/>
      <c r="AU191" s="67"/>
      <c r="AV191" s="67"/>
      <c r="AW191" s="67"/>
      <c r="AX191" s="67"/>
      <c r="AY191" s="67"/>
      <c r="AZ191" s="67"/>
      <c r="BA191" s="67"/>
      <c r="BB191" s="67"/>
      <c r="BC191" s="67"/>
    </row>
    <row r="192" spans="1:55" ht="21" hidden="1" x14ac:dyDescent="0.25">
      <c r="A192" s="67"/>
      <c r="B192" s="67"/>
      <c r="C192" s="67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7"/>
      <c r="W192" s="123">
        <v>41</v>
      </c>
      <c r="X192" s="28" t="s">
        <v>18</v>
      </c>
      <c r="Y192" s="27">
        <f t="shared" ca="1" si="3"/>
        <v>4</v>
      </c>
      <c r="Z192" s="52">
        <v>100</v>
      </c>
      <c r="AA192" s="27" t="str">
        <f t="shared" si="2"/>
        <v>T</v>
      </c>
      <c r="AB192" s="28"/>
      <c r="AC192" s="67"/>
      <c r="AD192" s="67"/>
      <c r="AE192" s="67"/>
      <c r="AF192" s="67"/>
      <c r="AG192" s="67"/>
      <c r="AH192" s="67"/>
      <c r="AI192" s="67"/>
      <c r="AJ192" s="67"/>
      <c r="AK192" s="67"/>
      <c r="AL192" s="67"/>
      <c r="AM192" s="67"/>
      <c r="AN192" s="67"/>
      <c r="AO192" s="67"/>
      <c r="AP192" s="63"/>
      <c r="AQ192" s="67"/>
      <c r="AR192" s="67"/>
      <c r="AS192" s="67"/>
      <c r="AT192" s="67"/>
      <c r="AU192" s="67"/>
      <c r="AV192" s="67"/>
      <c r="AW192" s="67"/>
      <c r="AX192" s="67"/>
      <c r="AY192" s="67"/>
      <c r="AZ192" s="67"/>
      <c r="BA192" s="67"/>
      <c r="BB192" s="67"/>
      <c r="BC192" s="67"/>
    </row>
    <row r="193" spans="1:55" ht="21" hidden="1" x14ac:dyDescent="0.25">
      <c r="A193" s="67"/>
      <c r="B193" s="67"/>
      <c r="C193" s="67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7"/>
      <c r="W193" s="123">
        <v>42</v>
      </c>
      <c r="X193" s="28" t="s">
        <v>18</v>
      </c>
      <c r="Y193" s="27">
        <f t="shared" ca="1" si="3"/>
        <v>51</v>
      </c>
      <c r="Z193" s="52">
        <v>40</v>
      </c>
      <c r="AA193" s="27" t="str">
        <f t="shared" si="2"/>
        <v>L</v>
      </c>
      <c r="AB193" s="28"/>
      <c r="AC193" s="67"/>
      <c r="AD193" s="67"/>
      <c r="AE193" s="67"/>
      <c r="AF193" s="67"/>
      <c r="AG193" s="67"/>
      <c r="AH193" s="67"/>
      <c r="AI193" s="67"/>
      <c r="AJ193" s="67"/>
      <c r="AK193" s="67"/>
      <c r="AL193" s="67"/>
      <c r="AM193" s="67"/>
      <c r="AN193" s="67"/>
      <c r="AO193" s="67"/>
      <c r="AP193" s="63"/>
      <c r="AQ193" s="67"/>
      <c r="AR193" s="67"/>
      <c r="AS193" s="67"/>
      <c r="AT193" s="67"/>
      <c r="AU193" s="67"/>
      <c r="AV193" s="67"/>
      <c r="AW193" s="67"/>
      <c r="AX193" s="67"/>
      <c r="AY193" s="67"/>
      <c r="AZ193" s="67"/>
      <c r="BA193" s="67"/>
      <c r="BB193" s="67"/>
      <c r="BC193" s="67"/>
    </row>
    <row r="194" spans="1:55" ht="21" hidden="1" x14ac:dyDescent="0.25">
      <c r="A194" s="67"/>
      <c r="B194" s="67"/>
      <c r="C194" s="67"/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123">
        <v>43</v>
      </c>
      <c r="X194" s="28" t="s">
        <v>19</v>
      </c>
      <c r="Y194" s="27">
        <f t="shared" ca="1" si="3"/>
        <v>23</v>
      </c>
      <c r="Z194" s="52">
        <v>4</v>
      </c>
      <c r="AA194" s="27" t="str">
        <f t="shared" si="2"/>
        <v>C</v>
      </c>
      <c r="AB194" s="28"/>
      <c r="AC194" s="67"/>
      <c r="AD194" s="67"/>
      <c r="AE194" s="67"/>
      <c r="AF194" s="67"/>
      <c r="AG194" s="67"/>
      <c r="AH194" s="67"/>
      <c r="AI194" s="67"/>
      <c r="AJ194" s="67"/>
      <c r="AK194" s="67"/>
      <c r="AL194" s="67"/>
      <c r="AM194" s="67"/>
      <c r="AN194" s="67"/>
      <c r="AO194" s="67"/>
      <c r="AP194" s="63"/>
      <c r="AQ194" s="67"/>
      <c r="AR194" s="67"/>
      <c r="AS194" s="67"/>
      <c r="AT194" s="67"/>
      <c r="AU194" s="67"/>
      <c r="AV194" s="67"/>
      <c r="AW194" s="67"/>
      <c r="AX194" s="67"/>
      <c r="AY194" s="67"/>
      <c r="AZ194" s="67"/>
      <c r="BA194" s="67"/>
      <c r="BB194" s="67"/>
      <c r="BC194" s="67"/>
    </row>
    <row r="195" spans="1:55" ht="21" hidden="1" x14ac:dyDescent="0.25">
      <c r="A195" s="67"/>
      <c r="B195" s="67"/>
      <c r="C195" s="67"/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7"/>
      <c r="W195" s="123">
        <v>44</v>
      </c>
      <c r="X195" s="28" t="s">
        <v>19</v>
      </c>
      <c r="Y195" s="27">
        <f t="shared" ca="1" si="3"/>
        <v>21</v>
      </c>
      <c r="Z195" s="52">
        <v>67</v>
      </c>
      <c r="AA195" s="27" t="str">
        <f t="shared" si="2"/>
        <v>P</v>
      </c>
      <c r="AB195" s="28"/>
      <c r="AC195" s="67"/>
      <c r="AD195" s="67"/>
      <c r="AE195" s="67"/>
      <c r="AF195" s="67"/>
      <c r="AG195" s="67"/>
      <c r="AH195" s="67"/>
      <c r="AI195" s="67"/>
      <c r="AJ195" s="67"/>
      <c r="AK195" s="67"/>
      <c r="AL195" s="67"/>
      <c r="AM195" s="67"/>
      <c r="AN195" s="67"/>
      <c r="AO195" s="67"/>
      <c r="AP195" s="63"/>
      <c r="AQ195" s="67"/>
      <c r="AR195" s="67"/>
      <c r="AS195" s="67"/>
      <c r="AT195" s="67"/>
      <c r="AU195" s="67"/>
      <c r="AV195" s="67"/>
      <c r="AW195" s="67"/>
      <c r="AX195" s="67"/>
      <c r="AY195" s="67"/>
      <c r="AZ195" s="67"/>
      <c r="BA195" s="67"/>
      <c r="BB195" s="67"/>
      <c r="BC195" s="67"/>
    </row>
    <row r="196" spans="1:55" ht="21" hidden="1" x14ac:dyDescent="0.25">
      <c r="A196" s="67"/>
      <c r="B196" s="67"/>
      <c r="C196" s="67"/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7"/>
      <c r="W196" s="123">
        <v>45</v>
      </c>
      <c r="X196" s="28" t="s">
        <v>19</v>
      </c>
      <c r="Y196" s="27">
        <f t="shared" ca="1" si="3"/>
        <v>35</v>
      </c>
      <c r="Z196" s="52">
        <v>76</v>
      </c>
      <c r="AA196" s="27" t="str">
        <f t="shared" si="2"/>
        <v>R</v>
      </c>
      <c r="AB196" s="28"/>
      <c r="AC196" s="67"/>
      <c r="AD196" s="67"/>
      <c r="AE196" s="67"/>
      <c r="AF196" s="67"/>
      <c r="AG196" s="67"/>
      <c r="AH196" s="67"/>
      <c r="AI196" s="67"/>
      <c r="AJ196" s="67"/>
      <c r="AK196" s="67"/>
      <c r="AL196" s="67"/>
      <c r="AM196" s="67"/>
      <c r="AN196" s="67"/>
      <c r="AO196" s="67"/>
      <c r="AP196" s="63"/>
      <c r="AQ196" s="67"/>
      <c r="AR196" s="67"/>
      <c r="AS196" s="67"/>
      <c r="AT196" s="67"/>
      <c r="AU196" s="67"/>
      <c r="AV196" s="67"/>
      <c r="AW196" s="67"/>
      <c r="AX196" s="67"/>
      <c r="AY196" s="67"/>
      <c r="AZ196" s="67"/>
      <c r="BA196" s="67"/>
      <c r="BB196" s="67"/>
      <c r="BC196" s="67"/>
    </row>
    <row r="197" spans="1:55" ht="21" hidden="1" x14ac:dyDescent="0.25">
      <c r="A197" s="67"/>
      <c r="B197" s="67"/>
      <c r="C197" s="67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  <c r="U197" s="67"/>
      <c r="V197" s="67"/>
      <c r="W197" s="123">
        <v>46</v>
      </c>
      <c r="X197" s="28" t="s">
        <v>19</v>
      </c>
      <c r="Y197" s="27">
        <f t="shared" ca="1" si="3"/>
        <v>57</v>
      </c>
      <c r="Z197" s="52">
        <v>16</v>
      </c>
      <c r="AA197" s="27" t="str">
        <f t="shared" si="2"/>
        <v>D</v>
      </c>
      <c r="AB197" s="28"/>
      <c r="AC197" s="67"/>
      <c r="AD197" s="67"/>
      <c r="AE197" s="67"/>
      <c r="AF197" s="67"/>
      <c r="AG197" s="67"/>
      <c r="AH197" s="67"/>
      <c r="AI197" s="67"/>
      <c r="AJ197" s="67"/>
      <c r="AK197" s="67"/>
      <c r="AL197" s="67"/>
      <c r="AM197" s="67"/>
      <c r="AN197" s="67"/>
      <c r="AO197" s="67"/>
      <c r="AP197" s="63"/>
      <c r="AQ197" s="67"/>
      <c r="AR197" s="67"/>
      <c r="AS197" s="67"/>
      <c r="AT197" s="67"/>
      <c r="AU197" s="67"/>
      <c r="AV197" s="67"/>
      <c r="AW197" s="67"/>
      <c r="AX197" s="67"/>
      <c r="AY197" s="67"/>
      <c r="AZ197" s="67"/>
      <c r="BA197" s="67"/>
      <c r="BB197" s="67"/>
      <c r="BC197" s="67"/>
    </row>
    <row r="198" spans="1:55" ht="21" hidden="1" x14ac:dyDescent="0.25">
      <c r="A198" s="67"/>
      <c r="B198" s="67"/>
      <c r="C198" s="67"/>
      <c r="D198" s="67"/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  <c r="U198" s="67"/>
      <c r="V198" s="67"/>
      <c r="W198" s="123">
        <v>47</v>
      </c>
      <c r="X198" s="28" t="s">
        <v>19</v>
      </c>
      <c r="Y198" s="27">
        <f t="shared" ca="1" si="3"/>
        <v>110</v>
      </c>
      <c r="Z198" s="52">
        <v>43</v>
      </c>
      <c r="AA198" s="27" t="str">
        <f t="shared" si="2"/>
        <v>M</v>
      </c>
      <c r="AB198" s="28"/>
      <c r="AC198" s="67"/>
      <c r="AD198" s="67"/>
      <c r="AE198" s="67"/>
      <c r="AF198" s="67"/>
      <c r="AG198" s="67"/>
      <c r="AH198" s="67"/>
      <c r="AI198" s="67"/>
      <c r="AJ198" s="67"/>
      <c r="AK198" s="67"/>
      <c r="AL198" s="67"/>
      <c r="AM198" s="67"/>
      <c r="AN198" s="67"/>
      <c r="AO198" s="67"/>
      <c r="AP198" s="63"/>
      <c r="AQ198" s="67"/>
      <c r="AR198" s="67"/>
      <c r="AS198" s="67"/>
      <c r="AT198" s="67"/>
      <c r="AU198" s="67"/>
      <c r="AV198" s="67"/>
      <c r="AW198" s="67"/>
      <c r="AX198" s="67"/>
      <c r="AY198" s="67"/>
      <c r="AZ198" s="67"/>
      <c r="BA198" s="67"/>
      <c r="BB198" s="67"/>
      <c r="BC198" s="67"/>
    </row>
    <row r="199" spans="1:55" ht="21" hidden="1" x14ac:dyDescent="0.25">
      <c r="A199" s="67"/>
      <c r="B199" s="67"/>
      <c r="C199" s="67"/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7"/>
      <c r="W199" s="123">
        <v>48</v>
      </c>
      <c r="X199" s="28" t="s">
        <v>19</v>
      </c>
      <c r="Y199" s="27">
        <f t="shared" ca="1" si="3"/>
        <v>34</v>
      </c>
      <c r="Z199" s="52">
        <v>13</v>
      </c>
      <c r="AA199" s="27" t="str">
        <f t="shared" si="2"/>
        <v>C</v>
      </c>
      <c r="AB199" s="28"/>
      <c r="AC199" s="67"/>
      <c r="AD199" s="67"/>
      <c r="AE199" s="67"/>
      <c r="AF199" s="67"/>
      <c r="AG199" s="67"/>
      <c r="AH199" s="67"/>
      <c r="AI199" s="67"/>
      <c r="AJ199" s="67"/>
      <c r="AK199" s="67"/>
      <c r="AL199" s="67"/>
      <c r="AM199" s="67"/>
      <c r="AN199" s="67"/>
      <c r="AO199" s="67"/>
      <c r="AP199" s="63"/>
      <c r="AQ199" s="67"/>
      <c r="AR199" s="67"/>
      <c r="AS199" s="67"/>
      <c r="AT199" s="67"/>
      <c r="AU199" s="67"/>
      <c r="AV199" s="67"/>
      <c r="AW199" s="67"/>
      <c r="AX199" s="67"/>
      <c r="AY199" s="67"/>
      <c r="AZ199" s="67"/>
      <c r="BA199" s="67"/>
      <c r="BB199" s="67"/>
      <c r="BC199" s="67"/>
    </row>
    <row r="200" spans="1:55" ht="21" hidden="1" x14ac:dyDescent="0.25">
      <c r="A200" s="67"/>
      <c r="B200" s="67"/>
      <c r="C200" s="67"/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  <c r="U200" s="67"/>
      <c r="V200" s="67"/>
      <c r="W200" s="123">
        <v>49</v>
      </c>
      <c r="X200" s="28" t="s">
        <v>19</v>
      </c>
      <c r="Y200" s="27">
        <f t="shared" ca="1" si="3"/>
        <v>91</v>
      </c>
      <c r="Z200" s="52">
        <v>21</v>
      </c>
      <c r="AA200" s="27" t="str">
        <f t="shared" si="2"/>
        <v>F</v>
      </c>
      <c r="AB200" s="28"/>
      <c r="AC200" s="67"/>
      <c r="AD200" s="67"/>
      <c r="AE200" s="67"/>
      <c r="AF200" s="67"/>
      <c r="AG200" s="67"/>
      <c r="AH200" s="67"/>
      <c r="AI200" s="67"/>
      <c r="AJ200" s="67"/>
      <c r="AK200" s="67"/>
      <c r="AL200" s="67"/>
      <c r="AM200" s="67"/>
      <c r="AN200" s="67"/>
      <c r="AO200" s="67"/>
      <c r="AP200" s="63"/>
      <c r="AQ200" s="67"/>
      <c r="AR200" s="67"/>
      <c r="AS200" s="67"/>
      <c r="AT200" s="67"/>
      <c r="AU200" s="67"/>
      <c r="AV200" s="67"/>
      <c r="AW200" s="67"/>
      <c r="AX200" s="67"/>
      <c r="AY200" s="67"/>
      <c r="AZ200" s="67"/>
      <c r="BA200" s="67"/>
      <c r="BB200" s="67"/>
      <c r="BC200" s="67"/>
    </row>
    <row r="201" spans="1:55" ht="21" hidden="1" x14ac:dyDescent="0.25">
      <c r="A201" s="67"/>
      <c r="B201" s="67"/>
      <c r="C201" s="67"/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7"/>
      <c r="W201" s="123">
        <v>50</v>
      </c>
      <c r="X201" s="28" t="s">
        <v>20</v>
      </c>
      <c r="Y201" s="27">
        <f t="shared" ca="1" si="3"/>
        <v>117</v>
      </c>
      <c r="Z201" s="52">
        <v>99</v>
      </c>
      <c r="AA201" s="27" t="str">
        <f t="shared" si="2"/>
        <v>S</v>
      </c>
      <c r="AB201" s="28"/>
      <c r="AC201" s="67"/>
      <c r="AD201" s="67"/>
      <c r="AE201" s="67"/>
      <c r="AF201" s="67"/>
      <c r="AG201" s="67"/>
      <c r="AH201" s="67"/>
      <c r="AI201" s="67"/>
      <c r="AJ201" s="67"/>
      <c r="AK201" s="67"/>
      <c r="AL201" s="67"/>
      <c r="AM201" s="67"/>
      <c r="AN201" s="67"/>
      <c r="AO201" s="67"/>
      <c r="AP201" s="63"/>
      <c r="AQ201" s="67"/>
      <c r="AR201" s="67"/>
      <c r="AS201" s="67"/>
      <c r="AT201" s="67"/>
      <c r="AU201" s="67"/>
      <c r="AV201" s="67"/>
      <c r="AW201" s="67"/>
      <c r="AX201" s="67"/>
      <c r="AY201" s="67"/>
      <c r="AZ201" s="67"/>
      <c r="BA201" s="67"/>
      <c r="BB201" s="67"/>
      <c r="BC201" s="67"/>
    </row>
    <row r="202" spans="1:55" ht="21" hidden="1" x14ac:dyDescent="0.25">
      <c r="A202" s="67"/>
      <c r="B202" s="67"/>
      <c r="C202" s="67"/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7"/>
      <c r="W202" s="123">
        <v>51</v>
      </c>
      <c r="X202" s="28" t="s">
        <v>20</v>
      </c>
      <c r="Y202" s="27">
        <f t="shared" ca="1" si="3"/>
        <v>13</v>
      </c>
      <c r="Z202" s="52">
        <v>72</v>
      </c>
      <c r="AA202" s="27" t="str">
        <f t="shared" si="2"/>
        <v>Q</v>
      </c>
      <c r="AB202" s="28"/>
      <c r="AC202" s="67"/>
      <c r="AD202" s="67"/>
      <c r="AE202" s="67"/>
      <c r="AF202" s="67"/>
      <c r="AG202" s="67"/>
      <c r="AH202" s="67"/>
      <c r="AI202" s="67"/>
      <c r="AJ202" s="67"/>
      <c r="AK202" s="67"/>
      <c r="AL202" s="67"/>
      <c r="AM202" s="67"/>
      <c r="AN202" s="67"/>
      <c r="AO202" s="67"/>
      <c r="AP202" s="63"/>
      <c r="AQ202" s="67"/>
      <c r="AR202" s="67"/>
      <c r="AS202" s="67"/>
      <c r="AT202" s="67"/>
      <c r="AU202" s="67"/>
      <c r="AV202" s="67"/>
      <c r="AW202" s="67"/>
      <c r="AX202" s="67"/>
      <c r="AY202" s="67"/>
      <c r="AZ202" s="67"/>
      <c r="BA202" s="67"/>
      <c r="BB202" s="67"/>
      <c r="BC202" s="67"/>
    </row>
    <row r="203" spans="1:55" ht="21" hidden="1" x14ac:dyDescent="0.25">
      <c r="A203" s="67"/>
      <c r="B203" s="67"/>
      <c r="C203" s="67"/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7"/>
      <c r="W203" s="123">
        <v>52</v>
      </c>
      <c r="X203" s="28" t="s">
        <v>20</v>
      </c>
      <c r="Y203" s="27">
        <f t="shared" ca="1" si="3"/>
        <v>50</v>
      </c>
      <c r="Z203" s="52">
        <v>41</v>
      </c>
      <c r="AA203" s="27" t="str">
        <f t="shared" si="2"/>
        <v>L</v>
      </c>
      <c r="AB203" s="28"/>
      <c r="AC203" s="67"/>
      <c r="AD203" s="67"/>
      <c r="AE203" s="67"/>
      <c r="AF203" s="67"/>
      <c r="AG203" s="67"/>
      <c r="AH203" s="67"/>
      <c r="AI203" s="67"/>
      <c r="AJ203" s="67"/>
      <c r="AK203" s="67"/>
      <c r="AL203" s="67"/>
      <c r="AM203" s="67"/>
      <c r="AN203" s="67"/>
      <c r="AO203" s="67"/>
      <c r="AP203" s="63"/>
      <c r="AQ203" s="67"/>
      <c r="AR203" s="67"/>
      <c r="AS203" s="67"/>
      <c r="AT203" s="67"/>
      <c r="AU203" s="67"/>
      <c r="AV203" s="67"/>
      <c r="AW203" s="67"/>
      <c r="AX203" s="67"/>
      <c r="AY203" s="67"/>
      <c r="AZ203" s="67"/>
      <c r="BA203" s="67"/>
      <c r="BB203" s="67"/>
      <c r="BC203" s="67"/>
    </row>
    <row r="204" spans="1:55" ht="21" hidden="1" x14ac:dyDescent="0.25">
      <c r="A204" s="67"/>
      <c r="B204" s="67"/>
      <c r="C204" s="67"/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7"/>
      <c r="W204" s="123">
        <v>53</v>
      </c>
      <c r="X204" s="28" t="s">
        <v>20</v>
      </c>
      <c r="Y204" s="27">
        <f t="shared" ca="1" si="3"/>
        <v>5</v>
      </c>
      <c r="Z204" s="52">
        <v>116</v>
      </c>
      <c r="AA204" s="27" t="str">
        <f t="shared" si="2"/>
        <v>V</v>
      </c>
      <c r="AB204" s="28"/>
      <c r="AC204" s="67"/>
      <c r="AD204" s="67"/>
      <c r="AE204" s="67"/>
      <c r="AF204" s="67"/>
      <c r="AG204" s="67"/>
      <c r="AH204" s="67"/>
      <c r="AI204" s="67"/>
      <c r="AJ204" s="67"/>
      <c r="AK204" s="67"/>
      <c r="AL204" s="67"/>
      <c r="AM204" s="67"/>
      <c r="AN204" s="67"/>
      <c r="AO204" s="67"/>
      <c r="AP204" s="63"/>
      <c r="AQ204" s="67"/>
      <c r="AR204" s="67"/>
      <c r="AS204" s="67"/>
      <c r="AT204" s="67"/>
      <c r="AU204" s="67"/>
      <c r="AV204" s="67"/>
      <c r="AW204" s="67"/>
      <c r="AX204" s="67"/>
      <c r="AY204" s="67"/>
      <c r="AZ204" s="67"/>
      <c r="BA204" s="67"/>
      <c r="BB204" s="67"/>
      <c r="BC204" s="67"/>
    </row>
    <row r="205" spans="1:55" ht="21" hidden="1" x14ac:dyDescent="0.25">
      <c r="A205" s="67"/>
      <c r="B205" s="67"/>
      <c r="C205" s="67"/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7"/>
      <c r="W205" s="123">
        <v>54</v>
      </c>
      <c r="X205" s="28" t="s">
        <v>20</v>
      </c>
      <c r="Y205" s="27">
        <f t="shared" ca="1" si="3"/>
        <v>34</v>
      </c>
      <c r="Z205" s="52">
        <v>49</v>
      </c>
      <c r="AA205" s="27" t="str">
        <f t="shared" si="2"/>
        <v>M</v>
      </c>
      <c r="AB205" s="28"/>
      <c r="AC205" s="67"/>
      <c r="AD205" s="67"/>
      <c r="AE205" s="67"/>
      <c r="AF205" s="67"/>
      <c r="AG205" s="67"/>
      <c r="AH205" s="67"/>
      <c r="AI205" s="67"/>
      <c r="AJ205" s="67"/>
      <c r="AK205" s="67"/>
      <c r="AL205" s="67"/>
      <c r="AM205" s="67"/>
      <c r="AN205" s="67"/>
      <c r="AO205" s="67"/>
      <c r="AP205" s="63"/>
      <c r="AQ205" s="67"/>
      <c r="AR205" s="67"/>
      <c r="AS205" s="67"/>
      <c r="AT205" s="67"/>
      <c r="AU205" s="67"/>
      <c r="AV205" s="67"/>
      <c r="AW205" s="67"/>
      <c r="AX205" s="67"/>
      <c r="AY205" s="67"/>
      <c r="AZ205" s="67"/>
      <c r="BA205" s="67"/>
      <c r="BB205" s="67"/>
      <c r="BC205" s="67"/>
    </row>
    <row r="206" spans="1:55" ht="21" hidden="1" x14ac:dyDescent="0.25">
      <c r="A206" s="67"/>
      <c r="B206" s="67"/>
      <c r="C206" s="67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123">
        <v>55</v>
      </c>
      <c r="X206" s="28" t="s">
        <v>20</v>
      </c>
      <c r="Y206" s="27">
        <f t="shared" ca="1" si="3"/>
        <v>13</v>
      </c>
      <c r="Z206" s="52">
        <v>96</v>
      </c>
      <c r="AA206" s="27" t="str">
        <f t="shared" si="2"/>
        <v>S</v>
      </c>
      <c r="AB206" s="28"/>
      <c r="AC206" s="67"/>
      <c r="AD206" s="67"/>
      <c r="AE206" s="67"/>
      <c r="AF206" s="67"/>
      <c r="AG206" s="67"/>
      <c r="AH206" s="67"/>
      <c r="AI206" s="67"/>
      <c r="AJ206" s="67"/>
      <c r="AK206" s="67"/>
      <c r="AL206" s="67"/>
      <c r="AM206" s="67"/>
      <c r="AN206" s="67"/>
      <c r="AO206" s="67"/>
      <c r="AP206" s="63"/>
      <c r="AQ206" s="67"/>
      <c r="AR206" s="67"/>
      <c r="AS206" s="67"/>
      <c r="AT206" s="67"/>
      <c r="AU206" s="67"/>
      <c r="AV206" s="67"/>
      <c r="AW206" s="67"/>
      <c r="AX206" s="67"/>
      <c r="AY206" s="67"/>
      <c r="AZ206" s="67"/>
      <c r="BA206" s="67"/>
      <c r="BB206" s="67"/>
      <c r="BC206" s="67"/>
    </row>
    <row r="207" spans="1:55" ht="21" hidden="1" x14ac:dyDescent="0.25">
      <c r="A207" s="67"/>
      <c r="B207" s="67"/>
      <c r="C207" s="67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123">
        <v>56</v>
      </c>
      <c r="X207" s="28" t="s">
        <v>20</v>
      </c>
      <c r="Y207" s="27">
        <f t="shared" ca="1" si="3"/>
        <v>63</v>
      </c>
      <c r="Z207" s="52">
        <v>83</v>
      </c>
      <c r="AA207" s="27" t="str">
        <f t="shared" si="2"/>
        <v>R</v>
      </c>
      <c r="AB207" s="28"/>
      <c r="AC207" s="67"/>
      <c r="AD207" s="67"/>
      <c r="AE207" s="67"/>
      <c r="AF207" s="67"/>
      <c r="AG207" s="67"/>
      <c r="AH207" s="67"/>
      <c r="AI207" s="67"/>
      <c r="AJ207" s="67"/>
      <c r="AK207" s="67"/>
      <c r="AL207" s="67"/>
      <c r="AM207" s="67"/>
      <c r="AN207" s="67"/>
      <c r="AO207" s="67"/>
      <c r="AP207" s="63"/>
      <c r="AQ207" s="67"/>
      <c r="AR207" s="67"/>
      <c r="AS207" s="67"/>
      <c r="AT207" s="67"/>
      <c r="AU207" s="67"/>
      <c r="AV207" s="67"/>
      <c r="AW207" s="67"/>
      <c r="AX207" s="67"/>
      <c r="AY207" s="67"/>
      <c r="AZ207" s="67"/>
      <c r="BA207" s="67"/>
      <c r="BB207" s="67"/>
      <c r="BC207" s="67"/>
    </row>
    <row r="208" spans="1:55" ht="21" hidden="1" x14ac:dyDescent="0.25">
      <c r="A208" s="67"/>
      <c r="B208" s="67"/>
      <c r="C208" s="67"/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123">
        <v>57</v>
      </c>
      <c r="X208" s="28" t="s">
        <v>20</v>
      </c>
      <c r="Y208" s="27">
        <f t="shared" ca="1" si="3"/>
        <v>39</v>
      </c>
      <c r="Z208" s="52">
        <v>60</v>
      </c>
      <c r="AA208" s="27" t="str">
        <f t="shared" si="2"/>
        <v>N</v>
      </c>
      <c r="AB208" s="28"/>
      <c r="AC208" s="67"/>
      <c r="AD208" s="67"/>
      <c r="AE208" s="67"/>
      <c r="AF208" s="67"/>
      <c r="AG208" s="67"/>
      <c r="AH208" s="67"/>
      <c r="AI208" s="67"/>
      <c r="AJ208" s="67"/>
      <c r="AK208" s="67"/>
      <c r="AL208" s="67"/>
      <c r="AM208" s="67"/>
      <c r="AN208" s="67"/>
      <c r="AO208" s="67"/>
      <c r="AP208" s="63"/>
      <c r="AQ208" s="67"/>
      <c r="AR208" s="67"/>
      <c r="AS208" s="67"/>
      <c r="AT208" s="67"/>
      <c r="AU208" s="67"/>
      <c r="AV208" s="67"/>
      <c r="AW208" s="67"/>
      <c r="AX208" s="67"/>
      <c r="AY208" s="67"/>
      <c r="AZ208" s="67"/>
      <c r="BA208" s="67"/>
      <c r="BB208" s="67"/>
      <c r="BC208" s="67"/>
    </row>
    <row r="209" spans="1:55" ht="21" hidden="1" x14ac:dyDescent="0.25">
      <c r="A209" s="67"/>
      <c r="B209" s="67"/>
      <c r="C209" s="67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123">
        <v>58</v>
      </c>
      <c r="X209" s="28" t="s">
        <v>20</v>
      </c>
      <c r="Y209" s="27">
        <f t="shared" ca="1" si="3"/>
        <v>58</v>
      </c>
      <c r="Z209" s="52">
        <v>73</v>
      </c>
      <c r="AA209" s="27" t="str">
        <f t="shared" si="2"/>
        <v>Q</v>
      </c>
      <c r="AB209" s="28"/>
      <c r="AC209" s="67"/>
      <c r="AD209" s="67"/>
      <c r="AE209" s="67"/>
      <c r="AF209" s="67"/>
      <c r="AG209" s="67"/>
      <c r="AH209" s="67"/>
      <c r="AI209" s="67"/>
      <c r="AJ209" s="67"/>
      <c r="AK209" s="67"/>
      <c r="AL209" s="67"/>
      <c r="AM209" s="67"/>
      <c r="AN209" s="67"/>
      <c r="AO209" s="67"/>
      <c r="AP209" s="63"/>
      <c r="AQ209" s="67"/>
      <c r="AR209" s="67"/>
      <c r="AS209" s="67"/>
      <c r="AT209" s="67"/>
      <c r="AU209" s="67"/>
      <c r="AV209" s="67"/>
      <c r="AW209" s="67"/>
      <c r="AX209" s="67"/>
      <c r="AY209" s="67"/>
      <c r="AZ209" s="67"/>
      <c r="BA209" s="67"/>
      <c r="BB209" s="67"/>
      <c r="BC209" s="67"/>
    </row>
    <row r="210" spans="1:55" ht="21" hidden="1" x14ac:dyDescent="0.25">
      <c r="A210" s="67"/>
      <c r="B210" s="67"/>
      <c r="C210" s="67"/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7"/>
      <c r="W210" s="123">
        <v>59</v>
      </c>
      <c r="X210" s="28" t="s">
        <v>20</v>
      </c>
      <c r="Y210" s="27">
        <f t="shared" ca="1" si="3"/>
        <v>75</v>
      </c>
      <c r="Z210" s="52">
        <v>28</v>
      </c>
      <c r="AA210" s="27" t="str">
        <f t="shared" si="2"/>
        <v>H</v>
      </c>
      <c r="AB210" s="28"/>
      <c r="AC210" s="67"/>
      <c r="AD210" s="67"/>
      <c r="AE210" s="67"/>
      <c r="AF210" s="67"/>
      <c r="AG210" s="67"/>
      <c r="AH210" s="67"/>
      <c r="AI210" s="67"/>
      <c r="AJ210" s="67"/>
      <c r="AK210" s="67"/>
      <c r="AL210" s="67"/>
      <c r="AM210" s="67"/>
      <c r="AN210" s="67"/>
      <c r="AO210" s="67"/>
      <c r="AP210" s="63"/>
      <c r="AQ210" s="67"/>
      <c r="AR210" s="67"/>
      <c r="AS210" s="67"/>
      <c r="AT210" s="67"/>
      <c r="AU210" s="67"/>
      <c r="AV210" s="67"/>
      <c r="AW210" s="67"/>
      <c r="AX210" s="67"/>
      <c r="AY210" s="67"/>
      <c r="AZ210" s="67"/>
      <c r="BA210" s="67"/>
      <c r="BB210" s="67"/>
      <c r="BC210" s="67"/>
    </row>
    <row r="211" spans="1:55" ht="21" hidden="1" x14ac:dyDescent="0.25">
      <c r="A211" s="67"/>
      <c r="B211" s="67"/>
      <c r="C211" s="67"/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7"/>
      <c r="W211" s="123">
        <v>60</v>
      </c>
      <c r="X211" s="28" t="s">
        <v>20</v>
      </c>
      <c r="Y211" s="27">
        <f t="shared" ca="1" si="3"/>
        <v>75</v>
      </c>
      <c r="Z211" s="52">
        <v>51</v>
      </c>
      <c r="AA211" s="27" t="str">
        <f t="shared" si="2"/>
        <v>N</v>
      </c>
      <c r="AB211" s="28"/>
      <c r="AC211" s="67"/>
      <c r="AD211" s="67"/>
      <c r="AE211" s="67"/>
      <c r="AF211" s="67"/>
      <c r="AG211" s="67"/>
      <c r="AH211" s="67"/>
      <c r="AI211" s="67"/>
      <c r="AJ211" s="67"/>
      <c r="AK211" s="67"/>
      <c r="AL211" s="67"/>
      <c r="AM211" s="67"/>
      <c r="AN211" s="67"/>
      <c r="AO211" s="67"/>
      <c r="AP211" s="63"/>
      <c r="AQ211" s="67"/>
      <c r="AR211" s="67"/>
      <c r="AS211" s="67"/>
      <c r="AT211" s="67"/>
      <c r="AU211" s="67"/>
      <c r="AV211" s="67"/>
      <c r="AW211" s="67"/>
      <c r="AX211" s="67"/>
      <c r="AY211" s="67"/>
      <c r="AZ211" s="67"/>
      <c r="BA211" s="67"/>
      <c r="BB211" s="67"/>
      <c r="BC211" s="67"/>
    </row>
    <row r="212" spans="1:55" ht="21" hidden="1" x14ac:dyDescent="0.25">
      <c r="A212" s="67"/>
      <c r="B212" s="67"/>
      <c r="C212" s="67"/>
      <c r="D212" s="67"/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7"/>
      <c r="W212" s="123">
        <v>61</v>
      </c>
      <c r="X212" s="28" t="s">
        <v>20</v>
      </c>
      <c r="Y212" s="27">
        <f t="shared" ca="1" si="3"/>
        <v>88</v>
      </c>
      <c r="Z212" s="52">
        <v>1</v>
      </c>
      <c r="AA212" s="27" t="str">
        <f t="shared" si="2"/>
        <v>B</v>
      </c>
      <c r="AB212" s="28"/>
      <c r="AC212" s="67"/>
      <c r="AD212" s="67"/>
      <c r="AE212" s="67"/>
      <c r="AF212" s="67"/>
      <c r="AG212" s="67"/>
      <c r="AH212" s="67"/>
      <c r="AI212" s="67"/>
      <c r="AJ212" s="67"/>
      <c r="AK212" s="67"/>
      <c r="AL212" s="67"/>
      <c r="AM212" s="67"/>
      <c r="AN212" s="67"/>
      <c r="AO212" s="67"/>
      <c r="AP212" s="63"/>
      <c r="AQ212" s="67"/>
      <c r="AR212" s="67"/>
      <c r="AS212" s="67"/>
      <c r="AT212" s="67"/>
      <c r="AU212" s="67"/>
      <c r="AV212" s="67"/>
      <c r="AW212" s="67"/>
      <c r="AX212" s="67"/>
      <c r="AY212" s="67"/>
      <c r="AZ212" s="67"/>
      <c r="BA212" s="67"/>
      <c r="BB212" s="67"/>
      <c r="BC212" s="67"/>
    </row>
    <row r="213" spans="1:55" ht="21" hidden="1" x14ac:dyDescent="0.25">
      <c r="A213" s="67"/>
      <c r="B213" s="67"/>
      <c r="C213" s="67"/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7"/>
      <c r="W213" s="123">
        <v>62</v>
      </c>
      <c r="X213" s="28" t="s">
        <v>20</v>
      </c>
      <c r="Y213" s="27">
        <f t="shared" ca="1" si="3"/>
        <v>99</v>
      </c>
      <c r="Z213" s="52">
        <v>62</v>
      </c>
      <c r="AA213" s="27" t="str">
        <f t="shared" si="2"/>
        <v>N</v>
      </c>
      <c r="AB213" s="28"/>
      <c r="AC213" s="67"/>
      <c r="AD213" s="67"/>
      <c r="AE213" s="67"/>
      <c r="AF213" s="67"/>
      <c r="AG213" s="67"/>
      <c r="AH213" s="67"/>
      <c r="AI213" s="67"/>
      <c r="AJ213" s="67"/>
      <c r="AK213" s="67"/>
      <c r="AL213" s="67"/>
      <c r="AM213" s="67"/>
      <c r="AN213" s="67"/>
      <c r="AO213" s="67"/>
      <c r="AP213" s="63"/>
      <c r="AQ213" s="67"/>
      <c r="AR213" s="67"/>
      <c r="AS213" s="67"/>
      <c r="AT213" s="67"/>
      <c r="AU213" s="67"/>
      <c r="AV213" s="67"/>
      <c r="AW213" s="67"/>
      <c r="AX213" s="67"/>
      <c r="AY213" s="67"/>
      <c r="AZ213" s="67"/>
      <c r="BA213" s="67"/>
      <c r="BB213" s="67"/>
      <c r="BC213" s="67"/>
    </row>
    <row r="214" spans="1:55" ht="21" hidden="1" x14ac:dyDescent="0.25">
      <c r="A214" s="67"/>
      <c r="B214" s="67"/>
      <c r="C214" s="67"/>
      <c r="D214" s="67"/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  <c r="U214" s="67"/>
      <c r="V214" s="67"/>
      <c r="W214" s="123">
        <v>63</v>
      </c>
      <c r="X214" s="28" t="s">
        <v>20</v>
      </c>
      <c r="Y214" s="27">
        <f t="shared" ca="1" si="3"/>
        <v>61</v>
      </c>
      <c r="Z214" s="52">
        <v>35</v>
      </c>
      <c r="AA214" s="27" t="str">
        <f t="shared" si="2"/>
        <v>L</v>
      </c>
      <c r="AB214" s="28"/>
      <c r="AC214" s="67"/>
      <c r="AD214" s="67"/>
      <c r="AE214" s="67"/>
      <c r="AF214" s="67"/>
      <c r="AG214" s="67"/>
      <c r="AH214" s="67"/>
      <c r="AI214" s="67"/>
      <c r="AJ214" s="67"/>
      <c r="AK214" s="67"/>
      <c r="AL214" s="67"/>
      <c r="AM214" s="67"/>
      <c r="AN214" s="67"/>
      <c r="AO214" s="67"/>
      <c r="AP214" s="63"/>
      <c r="AQ214" s="67"/>
      <c r="AR214" s="67"/>
      <c r="AS214" s="67"/>
      <c r="AT214" s="67"/>
      <c r="AU214" s="67"/>
      <c r="AV214" s="67"/>
      <c r="AW214" s="67"/>
      <c r="AX214" s="67"/>
      <c r="AY214" s="67"/>
      <c r="AZ214" s="67"/>
      <c r="BA214" s="67"/>
      <c r="BB214" s="67"/>
      <c r="BC214" s="67"/>
    </row>
    <row r="215" spans="1:55" ht="21" hidden="1" x14ac:dyDescent="0.25">
      <c r="A215" s="67"/>
      <c r="B215" s="67"/>
      <c r="C215" s="67"/>
      <c r="D215" s="67"/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  <c r="U215" s="67"/>
      <c r="V215" s="67"/>
      <c r="W215" s="123">
        <v>64</v>
      </c>
      <c r="X215" s="28" t="s">
        <v>20</v>
      </c>
      <c r="Y215" s="27">
        <f t="shared" ca="1" si="3"/>
        <v>23</v>
      </c>
      <c r="Z215" s="52">
        <v>44</v>
      </c>
      <c r="AA215" s="27" t="str">
        <f t="shared" si="2"/>
        <v>M</v>
      </c>
      <c r="AB215" s="28"/>
      <c r="AC215" s="67"/>
      <c r="AD215" s="67"/>
      <c r="AE215" s="67"/>
      <c r="AF215" s="67"/>
      <c r="AG215" s="67"/>
      <c r="AH215" s="67"/>
      <c r="AI215" s="67"/>
      <c r="AJ215" s="67"/>
      <c r="AK215" s="67"/>
      <c r="AL215" s="67"/>
      <c r="AM215" s="67"/>
      <c r="AN215" s="67"/>
      <c r="AO215" s="67"/>
      <c r="AP215" s="63"/>
      <c r="AQ215" s="67"/>
      <c r="AR215" s="67"/>
      <c r="AS215" s="67"/>
      <c r="AT215" s="67"/>
      <c r="AU215" s="67"/>
      <c r="AV215" s="67"/>
      <c r="AW215" s="67"/>
      <c r="AX215" s="67"/>
      <c r="AY215" s="67"/>
      <c r="AZ215" s="67"/>
      <c r="BA215" s="67"/>
      <c r="BB215" s="67"/>
      <c r="BC215" s="67"/>
    </row>
    <row r="216" spans="1:55" ht="21" hidden="1" x14ac:dyDescent="0.25">
      <c r="A216" s="67"/>
      <c r="B216" s="67"/>
      <c r="C216" s="67"/>
      <c r="D216" s="67"/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123">
        <v>65</v>
      </c>
      <c r="X216" s="28" t="s">
        <v>21</v>
      </c>
      <c r="Y216" s="27">
        <f t="shared" ref="Y216:Y247" ca="1" si="4">RANDBETWEEN(1,121)</f>
        <v>27</v>
      </c>
      <c r="Z216" s="52">
        <v>47</v>
      </c>
      <c r="AA216" s="27" t="str">
        <f t="shared" si="2"/>
        <v>M</v>
      </c>
      <c r="AB216" s="28"/>
      <c r="AC216" s="67"/>
      <c r="AD216" s="67"/>
      <c r="AE216" s="67"/>
      <c r="AF216" s="67"/>
      <c r="AG216" s="67"/>
      <c r="AH216" s="67"/>
      <c r="AI216" s="67"/>
      <c r="AJ216" s="67"/>
      <c r="AK216" s="67"/>
      <c r="AL216" s="67"/>
      <c r="AM216" s="67"/>
      <c r="AN216" s="67"/>
      <c r="AO216" s="67"/>
      <c r="AP216" s="63"/>
      <c r="AQ216" s="67"/>
      <c r="AR216" s="67"/>
      <c r="AS216" s="67"/>
      <c r="AT216" s="67"/>
      <c r="AU216" s="67"/>
      <c r="AV216" s="67"/>
      <c r="AW216" s="67"/>
      <c r="AX216" s="67"/>
      <c r="AY216" s="67"/>
      <c r="AZ216" s="67"/>
      <c r="BA216" s="67"/>
      <c r="BB216" s="67"/>
      <c r="BC216" s="67"/>
    </row>
    <row r="217" spans="1:55" ht="21" hidden="1" x14ac:dyDescent="0.25">
      <c r="A217" s="67"/>
      <c r="B217" s="67"/>
      <c r="C217" s="67"/>
      <c r="D217" s="67"/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  <c r="U217" s="67"/>
      <c r="V217" s="67"/>
      <c r="W217" s="123">
        <v>66</v>
      </c>
      <c r="X217" s="28" t="s">
        <v>21</v>
      </c>
      <c r="Y217" s="27">
        <f t="shared" ca="1" si="4"/>
        <v>90</v>
      </c>
      <c r="Z217" s="52">
        <v>14</v>
      </c>
      <c r="AA217" s="27" t="str">
        <f t="shared" ref="AA217:AA272" si="5">IF(ISBLANK(Z217),"",VLOOKUP(Z217,$W$152:$X$272,2,TRUE))</f>
        <v>D</v>
      </c>
      <c r="AB217" s="28"/>
      <c r="AC217" s="67"/>
      <c r="AD217" s="67"/>
      <c r="AE217" s="67"/>
      <c r="AF217" s="67"/>
      <c r="AG217" s="67"/>
      <c r="AH217" s="67"/>
      <c r="AI217" s="67"/>
      <c r="AJ217" s="67"/>
      <c r="AK217" s="67"/>
      <c r="AL217" s="67"/>
      <c r="AM217" s="67"/>
      <c r="AN217" s="67"/>
      <c r="AO217" s="67"/>
      <c r="AP217" s="63"/>
      <c r="AQ217" s="67"/>
      <c r="AR217" s="67"/>
      <c r="AS217" s="67"/>
      <c r="AT217" s="67"/>
      <c r="AU217" s="67"/>
      <c r="AV217" s="67"/>
      <c r="AW217" s="67"/>
      <c r="AX217" s="67"/>
      <c r="AY217" s="67"/>
      <c r="AZ217" s="67"/>
      <c r="BA217" s="67"/>
      <c r="BB217" s="67"/>
      <c r="BC217" s="67"/>
    </row>
    <row r="218" spans="1:55" ht="21" hidden="1" x14ac:dyDescent="0.25">
      <c r="A218" s="67"/>
      <c r="B218" s="67"/>
      <c r="C218" s="67"/>
      <c r="D218" s="67"/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  <c r="U218" s="67"/>
      <c r="V218" s="67"/>
      <c r="W218" s="123">
        <v>67</v>
      </c>
      <c r="X218" s="28" t="s">
        <v>21</v>
      </c>
      <c r="Y218" s="27">
        <f t="shared" ca="1" si="4"/>
        <v>92</v>
      </c>
      <c r="Z218" s="52">
        <v>109</v>
      </c>
      <c r="AA218" s="27" t="str">
        <f t="shared" si="5"/>
        <v>T</v>
      </c>
      <c r="AB218" s="28"/>
      <c r="AC218" s="67"/>
      <c r="AD218" s="67"/>
      <c r="AE218" s="67"/>
      <c r="AF218" s="67"/>
      <c r="AG218" s="67"/>
      <c r="AH218" s="67"/>
      <c r="AI218" s="67"/>
      <c r="AJ218" s="67"/>
      <c r="AK218" s="67"/>
      <c r="AL218" s="67"/>
      <c r="AM218" s="67"/>
      <c r="AN218" s="67"/>
      <c r="AO218" s="67"/>
      <c r="AP218" s="63"/>
      <c r="AQ218" s="67"/>
      <c r="AR218" s="67"/>
      <c r="AS218" s="67"/>
      <c r="AT218" s="67"/>
      <c r="AU218" s="67"/>
      <c r="AV218" s="67"/>
      <c r="AW218" s="67"/>
      <c r="AX218" s="67"/>
      <c r="AY218" s="67"/>
      <c r="AZ218" s="67"/>
      <c r="BA218" s="67"/>
      <c r="BB218" s="67"/>
      <c r="BC218" s="67"/>
    </row>
    <row r="219" spans="1:55" ht="21" hidden="1" x14ac:dyDescent="0.25">
      <c r="A219" s="67"/>
      <c r="B219" s="67"/>
      <c r="C219" s="67"/>
      <c r="D219" s="67"/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  <c r="U219" s="67"/>
      <c r="V219" s="67"/>
      <c r="W219" s="123">
        <v>68</v>
      </c>
      <c r="X219" s="28" t="s">
        <v>21</v>
      </c>
      <c r="Y219" s="27">
        <f t="shared" ca="1" si="4"/>
        <v>71</v>
      </c>
      <c r="Z219" s="52">
        <v>92</v>
      </c>
      <c r="AA219" s="27" t="str">
        <f t="shared" si="5"/>
        <v>S</v>
      </c>
      <c r="AB219" s="28"/>
      <c r="AC219" s="67"/>
      <c r="AD219" s="67"/>
      <c r="AE219" s="67"/>
      <c r="AF219" s="67"/>
      <c r="AG219" s="67"/>
      <c r="AH219" s="67"/>
      <c r="AI219" s="67"/>
      <c r="AJ219" s="67"/>
      <c r="AK219" s="67"/>
      <c r="AL219" s="67"/>
      <c r="AM219" s="67"/>
      <c r="AN219" s="67"/>
      <c r="AO219" s="67"/>
      <c r="AP219" s="63"/>
      <c r="AQ219" s="67"/>
      <c r="AR219" s="67"/>
      <c r="AS219" s="67"/>
      <c r="AT219" s="67"/>
      <c r="AU219" s="67"/>
      <c r="AV219" s="67"/>
      <c r="AW219" s="67"/>
      <c r="AX219" s="67"/>
      <c r="AY219" s="67"/>
      <c r="AZ219" s="67"/>
      <c r="BA219" s="67"/>
      <c r="BB219" s="67"/>
      <c r="BC219" s="67"/>
    </row>
    <row r="220" spans="1:55" ht="21" hidden="1" x14ac:dyDescent="0.25">
      <c r="A220" s="67"/>
      <c r="B220" s="67"/>
      <c r="C220" s="67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123">
        <v>69</v>
      </c>
      <c r="X220" s="28" t="s">
        <v>21</v>
      </c>
      <c r="Y220" s="27">
        <f t="shared" ca="1" si="4"/>
        <v>116</v>
      </c>
      <c r="Z220" s="52">
        <v>55</v>
      </c>
      <c r="AA220" s="27" t="str">
        <f t="shared" si="5"/>
        <v>N</v>
      </c>
      <c r="AB220" s="28"/>
      <c r="AC220" s="67"/>
      <c r="AD220" s="67"/>
      <c r="AE220" s="67"/>
      <c r="AF220" s="67"/>
      <c r="AG220" s="67"/>
      <c r="AH220" s="67"/>
      <c r="AI220" s="67"/>
      <c r="AJ220" s="67"/>
      <c r="AK220" s="67"/>
      <c r="AL220" s="67"/>
      <c r="AM220" s="67"/>
      <c r="AN220" s="67"/>
      <c r="AO220" s="67"/>
      <c r="AP220" s="63"/>
      <c r="AQ220" s="67"/>
      <c r="AR220" s="67"/>
      <c r="AS220" s="67"/>
      <c r="AT220" s="67"/>
      <c r="AU220" s="67"/>
      <c r="AV220" s="67"/>
      <c r="AW220" s="67"/>
      <c r="AX220" s="67"/>
      <c r="AY220" s="67"/>
      <c r="AZ220" s="67"/>
      <c r="BA220" s="67"/>
      <c r="BB220" s="67"/>
      <c r="BC220" s="67"/>
    </row>
    <row r="221" spans="1:55" ht="21" hidden="1" x14ac:dyDescent="0.25">
      <c r="A221" s="67"/>
      <c r="B221" s="67"/>
      <c r="C221" s="67"/>
      <c r="D221" s="67"/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  <c r="U221" s="67"/>
      <c r="V221" s="67"/>
      <c r="W221" s="123">
        <v>70</v>
      </c>
      <c r="X221" s="28" t="s">
        <v>21</v>
      </c>
      <c r="Y221" s="27">
        <f t="shared" ca="1" si="4"/>
        <v>64</v>
      </c>
      <c r="Z221" s="52">
        <v>53</v>
      </c>
      <c r="AA221" s="27" t="str">
        <f t="shared" si="5"/>
        <v>N</v>
      </c>
      <c r="AB221" s="28"/>
      <c r="AC221" s="67"/>
      <c r="AD221" s="67"/>
      <c r="AE221" s="67"/>
      <c r="AF221" s="67"/>
      <c r="AG221" s="67"/>
      <c r="AH221" s="67"/>
      <c r="AI221" s="67"/>
      <c r="AJ221" s="67"/>
      <c r="AK221" s="67"/>
      <c r="AL221" s="67"/>
      <c r="AM221" s="67"/>
      <c r="AN221" s="67"/>
      <c r="AO221" s="67"/>
      <c r="AP221" s="63"/>
      <c r="AQ221" s="67"/>
      <c r="AR221" s="67"/>
      <c r="AS221" s="67"/>
      <c r="AT221" s="67"/>
      <c r="AU221" s="67"/>
      <c r="AV221" s="67"/>
      <c r="AW221" s="67"/>
      <c r="AX221" s="67"/>
      <c r="AY221" s="67"/>
      <c r="AZ221" s="67"/>
      <c r="BA221" s="67"/>
      <c r="BB221" s="67"/>
      <c r="BC221" s="67"/>
    </row>
    <row r="222" spans="1:55" ht="21" hidden="1" x14ac:dyDescent="0.25">
      <c r="A222" s="67"/>
      <c r="B222" s="67"/>
      <c r="C222" s="67"/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123">
        <v>71</v>
      </c>
      <c r="X222" s="28" t="s">
        <v>21</v>
      </c>
      <c r="Y222" s="27">
        <f t="shared" ca="1" si="4"/>
        <v>68</v>
      </c>
      <c r="Z222" s="52">
        <v>38</v>
      </c>
      <c r="AA222" s="27" t="str">
        <f t="shared" si="5"/>
        <v>L</v>
      </c>
      <c r="AB222" s="28"/>
      <c r="AC222" s="67"/>
      <c r="AD222" s="67"/>
      <c r="AE222" s="67"/>
      <c r="AF222" s="67"/>
      <c r="AG222" s="67"/>
      <c r="AH222" s="67"/>
      <c r="AI222" s="67"/>
      <c r="AJ222" s="67"/>
      <c r="AK222" s="67"/>
      <c r="AL222" s="67"/>
      <c r="AM222" s="67"/>
      <c r="AN222" s="67"/>
      <c r="AO222" s="67"/>
      <c r="AP222" s="63"/>
      <c r="AQ222" s="67"/>
      <c r="AR222" s="67"/>
      <c r="AS222" s="67"/>
      <c r="AT222" s="67"/>
      <c r="AU222" s="67"/>
      <c r="AV222" s="67"/>
      <c r="AW222" s="67"/>
      <c r="AX222" s="67"/>
      <c r="AY222" s="67"/>
      <c r="AZ222" s="67"/>
      <c r="BA222" s="67"/>
      <c r="BB222" s="67"/>
      <c r="BC222" s="67"/>
    </row>
    <row r="223" spans="1:55" ht="21" hidden="1" x14ac:dyDescent="0.25">
      <c r="A223" s="67"/>
      <c r="B223" s="67"/>
      <c r="C223" s="67"/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  <c r="U223" s="67"/>
      <c r="V223" s="67"/>
      <c r="W223" s="123">
        <v>72</v>
      </c>
      <c r="X223" s="28" t="s">
        <v>22</v>
      </c>
      <c r="Y223" s="27">
        <f t="shared" ca="1" si="4"/>
        <v>110</v>
      </c>
      <c r="Z223">
        <v>98</v>
      </c>
      <c r="AA223" s="27" t="str">
        <f t="shared" si="5"/>
        <v>S</v>
      </c>
      <c r="AB223" s="28"/>
      <c r="AC223" s="67"/>
      <c r="AD223" s="67"/>
      <c r="AE223" s="67"/>
      <c r="AF223" s="67"/>
      <c r="AG223" s="67"/>
      <c r="AH223" s="67"/>
      <c r="AI223" s="67"/>
      <c r="AJ223" s="67"/>
      <c r="AK223" s="67"/>
      <c r="AL223" s="67"/>
      <c r="AM223" s="67"/>
      <c r="AN223" s="67"/>
      <c r="AO223" s="67"/>
      <c r="AP223" s="63"/>
      <c r="AQ223" s="67"/>
      <c r="AR223" s="67"/>
      <c r="AS223" s="67"/>
      <c r="AT223" s="67"/>
      <c r="AU223" s="67"/>
      <c r="AV223" s="67"/>
      <c r="AW223" s="67"/>
      <c r="AX223" s="67"/>
      <c r="AY223" s="67"/>
      <c r="AZ223" s="67"/>
      <c r="BA223" s="67"/>
      <c r="BB223" s="67"/>
      <c r="BC223" s="67"/>
    </row>
    <row r="224" spans="1:55" ht="21" hidden="1" x14ac:dyDescent="0.25">
      <c r="A224" s="67"/>
      <c r="B224" s="67"/>
      <c r="C224" s="67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123">
        <v>73</v>
      </c>
      <c r="X224" s="28" t="s">
        <v>22</v>
      </c>
      <c r="Y224" s="27">
        <f t="shared" ca="1" si="4"/>
        <v>99</v>
      </c>
      <c r="Z224">
        <v>71</v>
      </c>
      <c r="AA224" s="27" t="str">
        <f t="shared" si="5"/>
        <v>P</v>
      </c>
      <c r="AB224" s="28"/>
      <c r="AC224" s="67"/>
      <c r="AD224" s="67"/>
      <c r="AE224" s="67"/>
      <c r="AF224" s="67"/>
      <c r="AG224" s="67"/>
      <c r="AH224" s="67"/>
      <c r="AI224" s="67"/>
      <c r="AJ224" s="67"/>
      <c r="AK224" s="67"/>
      <c r="AL224" s="67"/>
      <c r="AM224" s="67"/>
      <c r="AN224" s="67"/>
      <c r="AO224" s="67"/>
      <c r="AP224" s="63"/>
      <c r="AQ224" s="67"/>
      <c r="AR224" s="67"/>
      <c r="AS224" s="67"/>
      <c r="AT224" s="67"/>
      <c r="AU224" s="67"/>
      <c r="AV224" s="67"/>
      <c r="AW224" s="67"/>
      <c r="AX224" s="67"/>
      <c r="AY224" s="67"/>
      <c r="AZ224" s="67"/>
      <c r="BA224" s="67"/>
      <c r="BB224" s="67"/>
      <c r="BC224" s="67"/>
    </row>
    <row r="225" spans="1:55" ht="21" hidden="1" x14ac:dyDescent="0.25">
      <c r="A225" s="67"/>
      <c r="B225" s="67"/>
      <c r="C225" s="67"/>
      <c r="D225" s="67"/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  <c r="U225" s="67"/>
      <c r="V225" s="67"/>
      <c r="W225" s="123">
        <v>74</v>
      </c>
      <c r="X225" s="28" t="s">
        <v>23</v>
      </c>
      <c r="Y225" s="27">
        <f t="shared" ca="1" si="4"/>
        <v>117</v>
      </c>
      <c r="Z225">
        <v>69</v>
      </c>
      <c r="AA225" s="27" t="str">
        <f t="shared" si="5"/>
        <v>P</v>
      </c>
      <c r="AB225" s="28"/>
      <c r="AC225" s="67"/>
      <c r="AD225" s="67"/>
      <c r="AE225" s="67"/>
      <c r="AF225" s="67"/>
      <c r="AG225" s="67"/>
      <c r="AH225" s="67"/>
      <c r="AI225" s="67"/>
      <c r="AJ225" s="67"/>
      <c r="AK225" s="67"/>
      <c r="AL225" s="67"/>
      <c r="AM225" s="67"/>
      <c r="AN225" s="67"/>
      <c r="AO225" s="67"/>
      <c r="AP225" s="63"/>
      <c r="AQ225" s="67"/>
      <c r="AR225" s="67"/>
      <c r="AS225" s="67"/>
      <c r="AT225" s="67"/>
      <c r="AU225" s="67"/>
      <c r="AV225" s="67"/>
      <c r="AW225" s="67"/>
      <c r="AX225" s="67"/>
      <c r="AY225" s="67"/>
      <c r="AZ225" s="67"/>
      <c r="BA225" s="67"/>
      <c r="BB225" s="67"/>
      <c r="BC225" s="67"/>
    </row>
    <row r="226" spans="1:55" ht="21" hidden="1" x14ac:dyDescent="0.25">
      <c r="A226" s="67"/>
      <c r="B226" s="67"/>
      <c r="C226" s="67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123">
        <v>75</v>
      </c>
      <c r="X226" s="28" t="s">
        <v>23</v>
      </c>
      <c r="Y226" s="27">
        <f t="shared" ca="1" si="4"/>
        <v>11</v>
      </c>
      <c r="Z226"/>
      <c r="AA226" s="27" t="str">
        <f t="shared" si="5"/>
        <v/>
      </c>
      <c r="AB226" s="28"/>
      <c r="AC226" s="67"/>
      <c r="AD226" s="67"/>
      <c r="AE226" s="67"/>
      <c r="AF226" s="67"/>
      <c r="AG226" s="67"/>
      <c r="AH226" s="67"/>
      <c r="AI226" s="67"/>
      <c r="AJ226" s="67"/>
      <c r="AK226" s="67"/>
      <c r="AL226" s="67"/>
      <c r="AM226" s="67"/>
      <c r="AN226" s="67"/>
      <c r="AO226" s="67"/>
      <c r="AP226" s="63"/>
      <c r="AQ226" s="67"/>
      <c r="AR226" s="67"/>
      <c r="AS226" s="67"/>
      <c r="AT226" s="67"/>
      <c r="AU226" s="67"/>
      <c r="AV226" s="67"/>
      <c r="AW226" s="67"/>
      <c r="AX226" s="67"/>
      <c r="AY226" s="67"/>
      <c r="AZ226" s="67"/>
      <c r="BA226" s="67"/>
      <c r="BB226" s="67"/>
      <c r="BC226" s="67"/>
    </row>
    <row r="227" spans="1:55" ht="21" hidden="1" x14ac:dyDescent="0.25">
      <c r="A227" s="67"/>
      <c r="B227" s="67"/>
      <c r="C227" s="67"/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  <c r="U227" s="67"/>
      <c r="V227" s="67"/>
      <c r="W227" s="123">
        <v>76</v>
      </c>
      <c r="X227" s="28" t="s">
        <v>23</v>
      </c>
      <c r="Y227" s="27">
        <f t="shared" ca="1" si="4"/>
        <v>42</v>
      </c>
      <c r="Z227"/>
      <c r="AA227" s="27" t="str">
        <f t="shared" si="5"/>
        <v/>
      </c>
      <c r="AB227" s="28"/>
      <c r="AC227" s="67"/>
      <c r="AD227" s="67"/>
      <c r="AE227" s="67"/>
      <c r="AF227" s="67"/>
      <c r="AG227" s="67"/>
      <c r="AH227" s="67"/>
      <c r="AI227" s="67"/>
      <c r="AJ227" s="67"/>
      <c r="AK227" s="67"/>
      <c r="AL227" s="67"/>
      <c r="AM227" s="67"/>
      <c r="AN227" s="67"/>
      <c r="AO227" s="67"/>
      <c r="AP227" s="63"/>
      <c r="AQ227" s="67"/>
      <c r="AR227" s="67"/>
      <c r="AS227" s="67"/>
      <c r="AT227" s="67"/>
      <c r="AU227" s="67"/>
      <c r="AV227" s="67"/>
      <c r="AW227" s="67"/>
      <c r="AX227" s="67"/>
      <c r="AY227" s="67"/>
      <c r="AZ227" s="67"/>
      <c r="BA227" s="67"/>
      <c r="BB227" s="67"/>
      <c r="BC227" s="67"/>
    </row>
    <row r="228" spans="1:55" ht="21" hidden="1" x14ac:dyDescent="0.25">
      <c r="A228" s="67"/>
      <c r="B228" s="67"/>
      <c r="C228" s="67"/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123">
        <v>77</v>
      </c>
      <c r="X228" s="28" t="s">
        <v>23</v>
      </c>
      <c r="Y228" s="27">
        <f t="shared" ca="1" si="4"/>
        <v>90</v>
      </c>
      <c r="Z228"/>
      <c r="AA228" s="27" t="str">
        <f t="shared" si="5"/>
        <v/>
      </c>
      <c r="AB228" s="28"/>
      <c r="AC228" s="67"/>
      <c r="AD228" s="67"/>
      <c r="AE228" s="67"/>
      <c r="AF228" s="67"/>
      <c r="AG228" s="67"/>
      <c r="AH228" s="67"/>
      <c r="AI228" s="67"/>
      <c r="AJ228" s="67"/>
      <c r="AK228" s="67"/>
      <c r="AL228" s="67"/>
      <c r="AM228" s="67"/>
      <c r="AN228" s="67"/>
      <c r="AO228" s="67"/>
      <c r="AP228" s="63"/>
      <c r="AQ228" s="67"/>
      <c r="AR228" s="67"/>
      <c r="AS228" s="67"/>
      <c r="AT228" s="67"/>
      <c r="AU228" s="67"/>
      <c r="AV228" s="67"/>
      <c r="AW228" s="67"/>
      <c r="AX228" s="67"/>
      <c r="AY228" s="67"/>
      <c r="AZ228" s="67"/>
      <c r="BA228" s="67"/>
      <c r="BB228" s="67"/>
      <c r="BC228" s="67"/>
    </row>
    <row r="229" spans="1:55" ht="21" hidden="1" x14ac:dyDescent="0.25">
      <c r="A229" s="67"/>
      <c r="B229" s="67"/>
      <c r="C229" s="67"/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  <c r="W229" s="123">
        <v>78</v>
      </c>
      <c r="X229" s="28" t="s">
        <v>23</v>
      </c>
      <c r="Y229" s="27">
        <f t="shared" ca="1" si="4"/>
        <v>116</v>
      </c>
      <c r="Z229"/>
      <c r="AA229" s="27" t="str">
        <f t="shared" si="5"/>
        <v/>
      </c>
      <c r="AB229" s="28"/>
      <c r="AC229" s="67"/>
      <c r="AD229" s="67"/>
      <c r="AE229" s="67"/>
      <c r="AF229" s="67"/>
      <c r="AG229" s="67"/>
      <c r="AH229" s="67"/>
      <c r="AI229" s="67"/>
      <c r="AJ229" s="67"/>
      <c r="AK229" s="67"/>
      <c r="AL229" s="67"/>
      <c r="AM229" s="67"/>
      <c r="AN229" s="67"/>
      <c r="AO229" s="67"/>
      <c r="AP229" s="63"/>
      <c r="AQ229" s="67"/>
      <c r="AR229" s="67"/>
      <c r="AS229" s="67"/>
      <c r="AT229" s="67"/>
      <c r="AU229" s="67"/>
      <c r="AV229" s="67"/>
      <c r="AW229" s="67"/>
      <c r="AX229" s="67"/>
      <c r="AY229" s="67"/>
      <c r="AZ229" s="67"/>
      <c r="BA229" s="67"/>
      <c r="BB229" s="67"/>
      <c r="BC229" s="67"/>
    </row>
    <row r="230" spans="1:55" ht="21" hidden="1" x14ac:dyDescent="0.25">
      <c r="A230" s="67"/>
      <c r="B230" s="67"/>
      <c r="C230" s="67"/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  <c r="W230" s="123">
        <v>79</v>
      </c>
      <c r="X230" s="28" t="s">
        <v>23</v>
      </c>
      <c r="Y230" s="27">
        <f t="shared" ca="1" si="4"/>
        <v>44</v>
      </c>
      <c r="Z230"/>
      <c r="AA230" s="27" t="str">
        <f t="shared" si="5"/>
        <v/>
      </c>
      <c r="AB230" s="28"/>
      <c r="AC230" s="67"/>
      <c r="AD230" s="67"/>
      <c r="AE230" s="67"/>
      <c r="AF230" s="67"/>
      <c r="AG230" s="67"/>
      <c r="AH230" s="67"/>
      <c r="AI230" s="67"/>
      <c r="AJ230" s="67"/>
      <c r="AK230" s="67"/>
      <c r="AL230" s="67"/>
      <c r="AM230" s="67"/>
      <c r="AN230" s="67"/>
      <c r="AO230" s="67"/>
      <c r="AP230" s="63"/>
      <c r="AQ230" s="67"/>
      <c r="AR230" s="67"/>
      <c r="AS230" s="67"/>
      <c r="AT230" s="67"/>
      <c r="AU230" s="67"/>
      <c r="AV230" s="67"/>
      <c r="AW230" s="67"/>
      <c r="AX230" s="67"/>
      <c r="AY230" s="67"/>
      <c r="AZ230" s="67"/>
      <c r="BA230" s="67"/>
      <c r="BB230" s="67"/>
      <c r="BC230" s="67"/>
    </row>
    <row r="231" spans="1:55" ht="21" hidden="1" x14ac:dyDescent="0.25">
      <c r="A231" s="67"/>
      <c r="B231" s="67"/>
      <c r="C231" s="67"/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  <c r="U231" s="67"/>
      <c r="V231" s="67"/>
      <c r="W231" s="123">
        <v>80</v>
      </c>
      <c r="X231" s="28" t="s">
        <v>23</v>
      </c>
      <c r="Y231" s="27">
        <f t="shared" ca="1" si="4"/>
        <v>90</v>
      </c>
      <c r="Z231"/>
      <c r="AA231" s="27" t="str">
        <f t="shared" si="5"/>
        <v/>
      </c>
      <c r="AB231" s="28"/>
      <c r="AC231" s="67"/>
      <c r="AD231" s="67"/>
      <c r="AE231" s="67"/>
      <c r="AF231" s="67"/>
      <c r="AG231" s="67"/>
      <c r="AH231" s="67"/>
      <c r="AI231" s="67"/>
      <c r="AJ231" s="67"/>
      <c r="AK231" s="67"/>
      <c r="AL231" s="67"/>
      <c r="AM231" s="67"/>
      <c r="AN231" s="67"/>
      <c r="AO231" s="67"/>
      <c r="AP231" s="63"/>
      <c r="AQ231" s="67"/>
      <c r="AR231" s="67"/>
      <c r="AS231" s="67"/>
      <c r="AT231" s="67"/>
      <c r="AU231" s="67"/>
      <c r="AV231" s="67"/>
      <c r="AW231" s="67"/>
      <c r="AX231" s="67"/>
      <c r="AY231" s="67"/>
      <c r="AZ231" s="67"/>
      <c r="BA231" s="67"/>
      <c r="BB231" s="67"/>
      <c r="BC231" s="67"/>
    </row>
    <row r="232" spans="1:55" ht="21" hidden="1" x14ac:dyDescent="0.25">
      <c r="A232" s="67"/>
      <c r="B232" s="67"/>
      <c r="C232" s="67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  <c r="U232" s="67"/>
      <c r="V232" s="67"/>
      <c r="W232" s="123">
        <v>81</v>
      </c>
      <c r="X232" s="28" t="s">
        <v>23</v>
      </c>
      <c r="Y232" s="27">
        <f t="shared" ca="1" si="4"/>
        <v>1</v>
      </c>
      <c r="Z232"/>
      <c r="AA232" s="27" t="str">
        <f t="shared" si="5"/>
        <v/>
      </c>
      <c r="AB232" s="28"/>
      <c r="AC232" s="67"/>
      <c r="AD232" s="67"/>
      <c r="AE232" s="67"/>
      <c r="AF232" s="67"/>
      <c r="AG232" s="67"/>
      <c r="AH232" s="67"/>
      <c r="AI232" s="67"/>
      <c r="AJ232" s="67"/>
      <c r="AK232" s="67"/>
      <c r="AL232" s="67"/>
      <c r="AM232" s="67"/>
      <c r="AN232" s="67"/>
      <c r="AO232" s="67"/>
      <c r="AP232" s="63"/>
      <c r="AQ232" s="67"/>
      <c r="AR232" s="67"/>
      <c r="AS232" s="67"/>
      <c r="AT232" s="67"/>
      <c r="AU232" s="67"/>
      <c r="AV232" s="67"/>
      <c r="AW232" s="67"/>
      <c r="AX232" s="67"/>
      <c r="AY232" s="67"/>
      <c r="AZ232" s="67"/>
      <c r="BA232" s="67"/>
      <c r="BB232" s="67"/>
      <c r="BC232" s="67"/>
    </row>
    <row r="233" spans="1:55" ht="21" hidden="1" x14ac:dyDescent="0.25">
      <c r="A233" s="67"/>
      <c r="B233" s="67"/>
      <c r="C233" s="67"/>
      <c r="D233" s="67"/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  <c r="U233" s="67"/>
      <c r="V233" s="67"/>
      <c r="W233" s="123">
        <v>82</v>
      </c>
      <c r="X233" s="28" t="s">
        <v>23</v>
      </c>
      <c r="Y233" s="27">
        <f t="shared" ca="1" si="4"/>
        <v>98</v>
      </c>
      <c r="Z233"/>
      <c r="AA233" s="27" t="str">
        <f t="shared" si="5"/>
        <v/>
      </c>
      <c r="AB233" s="28"/>
      <c r="AC233" s="67"/>
      <c r="AD233" s="67"/>
      <c r="AE233" s="67"/>
      <c r="AF233" s="67"/>
      <c r="AG233" s="67"/>
      <c r="AH233" s="67"/>
      <c r="AI233" s="67"/>
      <c r="AJ233" s="67"/>
      <c r="AK233" s="67"/>
      <c r="AL233" s="67"/>
      <c r="AM233" s="67"/>
      <c r="AN233" s="67"/>
      <c r="AO233" s="67"/>
      <c r="AP233" s="63"/>
      <c r="AQ233" s="67"/>
      <c r="AR233" s="67"/>
      <c r="AS233" s="67"/>
      <c r="AT233" s="67"/>
      <c r="AU233" s="67"/>
      <c r="AV233" s="67"/>
      <c r="AW233" s="67"/>
      <c r="AX233" s="67"/>
      <c r="AY233" s="67"/>
      <c r="AZ233" s="67"/>
      <c r="BA233" s="67"/>
      <c r="BB233" s="67"/>
      <c r="BC233" s="67"/>
    </row>
    <row r="234" spans="1:55" ht="21" hidden="1" x14ac:dyDescent="0.25">
      <c r="A234" s="67"/>
      <c r="B234" s="67"/>
      <c r="C234" s="67"/>
      <c r="D234" s="67"/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  <c r="U234" s="67"/>
      <c r="V234" s="67"/>
      <c r="W234" s="123">
        <v>83</v>
      </c>
      <c r="X234" s="28" t="s">
        <v>23</v>
      </c>
      <c r="Y234" s="27">
        <f t="shared" ca="1" si="4"/>
        <v>102</v>
      </c>
      <c r="Z234"/>
      <c r="AA234" s="27" t="str">
        <f t="shared" si="5"/>
        <v/>
      </c>
      <c r="AB234" s="28"/>
      <c r="AC234" s="67"/>
      <c r="AD234" s="67"/>
      <c r="AE234" s="67"/>
      <c r="AF234" s="67"/>
      <c r="AG234" s="67"/>
      <c r="AH234" s="67"/>
      <c r="AI234" s="67"/>
      <c r="AJ234" s="67"/>
      <c r="AK234" s="67"/>
      <c r="AL234" s="67"/>
      <c r="AM234" s="67"/>
      <c r="AN234" s="67"/>
      <c r="AO234" s="67"/>
      <c r="AP234" s="63"/>
      <c r="AQ234" s="67"/>
      <c r="AR234" s="67"/>
      <c r="AS234" s="67"/>
      <c r="AT234" s="67"/>
      <c r="AU234" s="67"/>
      <c r="AV234" s="67"/>
      <c r="AW234" s="67"/>
      <c r="AX234" s="67"/>
      <c r="AY234" s="67"/>
      <c r="AZ234" s="67"/>
      <c r="BA234" s="67"/>
      <c r="BB234" s="67"/>
      <c r="BC234" s="67"/>
    </row>
    <row r="235" spans="1:55" ht="21" hidden="1" x14ac:dyDescent="0.25">
      <c r="A235" s="67"/>
      <c r="B235" s="67"/>
      <c r="C235" s="67"/>
      <c r="D235" s="67"/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  <c r="U235" s="67"/>
      <c r="V235" s="67"/>
      <c r="W235" s="123">
        <v>84</v>
      </c>
      <c r="X235" s="28" t="s">
        <v>23</v>
      </c>
      <c r="Y235" s="27">
        <f t="shared" ca="1" si="4"/>
        <v>11</v>
      </c>
      <c r="Z235"/>
      <c r="AA235" s="27" t="str">
        <f t="shared" si="5"/>
        <v/>
      </c>
      <c r="AB235" s="28"/>
      <c r="AC235" s="67"/>
      <c r="AD235" s="67"/>
      <c r="AE235" s="67"/>
      <c r="AF235" s="67"/>
      <c r="AG235" s="67"/>
      <c r="AH235" s="67"/>
      <c r="AI235" s="67"/>
      <c r="AJ235" s="67"/>
      <c r="AK235" s="67"/>
      <c r="AL235" s="67"/>
      <c r="AM235" s="67"/>
      <c r="AN235" s="67"/>
      <c r="AO235" s="67"/>
      <c r="AP235" s="63"/>
      <c r="AQ235" s="67"/>
      <c r="AR235" s="67"/>
      <c r="AS235" s="67"/>
      <c r="AT235" s="67"/>
      <c r="AU235" s="67"/>
      <c r="AV235" s="67"/>
      <c r="AW235" s="67"/>
      <c r="AX235" s="67"/>
      <c r="AY235" s="67"/>
      <c r="AZ235" s="67"/>
      <c r="BA235" s="67"/>
      <c r="BB235" s="67"/>
      <c r="BC235" s="67"/>
    </row>
    <row r="236" spans="1:55" ht="21" hidden="1" x14ac:dyDescent="0.25">
      <c r="A236" s="67"/>
      <c r="B236" s="67"/>
      <c r="C236" s="67"/>
      <c r="D236" s="67"/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  <c r="U236" s="67"/>
      <c r="V236" s="67"/>
      <c r="W236" s="123">
        <v>85</v>
      </c>
      <c r="X236" s="28" t="s">
        <v>23</v>
      </c>
      <c r="Y236" s="27">
        <f t="shared" ca="1" si="4"/>
        <v>36</v>
      </c>
      <c r="Z236"/>
      <c r="AA236" s="27" t="str">
        <f t="shared" si="5"/>
        <v/>
      </c>
      <c r="AB236" s="28"/>
      <c r="AC236" s="67"/>
      <c r="AD236" s="67"/>
      <c r="AE236" s="67"/>
      <c r="AF236" s="67"/>
      <c r="AG236" s="67"/>
      <c r="AH236" s="67"/>
      <c r="AI236" s="67"/>
      <c r="AJ236" s="67"/>
      <c r="AK236" s="67"/>
      <c r="AL236" s="67"/>
      <c r="AM236" s="67"/>
      <c r="AN236" s="67"/>
      <c r="AO236" s="67"/>
      <c r="AP236" s="63"/>
      <c r="AQ236" s="67"/>
      <c r="AR236" s="67"/>
      <c r="AS236" s="67"/>
      <c r="AT236" s="67"/>
      <c r="AU236" s="67"/>
      <c r="AV236" s="67"/>
      <c r="AW236" s="67"/>
      <c r="AX236" s="67"/>
      <c r="AY236" s="67"/>
      <c r="AZ236" s="67"/>
      <c r="BA236" s="67"/>
      <c r="BB236" s="67"/>
      <c r="BC236" s="67"/>
    </row>
    <row r="237" spans="1:55" ht="21" hidden="1" x14ac:dyDescent="0.25">
      <c r="A237" s="67"/>
      <c r="B237" s="67"/>
      <c r="C237" s="67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123">
        <v>86</v>
      </c>
      <c r="X237" s="28" t="s">
        <v>23</v>
      </c>
      <c r="Y237" s="27">
        <f t="shared" ca="1" si="4"/>
        <v>14</v>
      </c>
      <c r="Z237"/>
      <c r="AA237" s="27" t="str">
        <f t="shared" si="5"/>
        <v/>
      </c>
      <c r="AB237" s="28"/>
      <c r="AC237" s="67"/>
      <c r="AD237" s="67"/>
      <c r="AE237" s="67"/>
      <c r="AF237" s="67"/>
      <c r="AG237" s="67"/>
      <c r="AH237" s="67"/>
      <c r="AI237" s="67"/>
      <c r="AJ237" s="67"/>
      <c r="AK237" s="67"/>
      <c r="AL237" s="67"/>
      <c r="AM237" s="67"/>
      <c r="AN237" s="67"/>
      <c r="AO237" s="67"/>
      <c r="AP237" s="63"/>
      <c r="AQ237" s="67"/>
      <c r="AR237" s="67"/>
      <c r="AS237" s="67"/>
      <c r="AT237" s="67"/>
      <c r="AU237" s="67"/>
      <c r="AV237" s="67"/>
      <c r="AW237" s="67"/>
      <c r="AX237" s="67"/>
      <c r="AY237" s="67"/>
      <c r="AZ237" s="67"/>
      <c r="BA237" s="67"/>
      <c r="BB237" s="67"/>
      <c r="BC237" s="67"/>
    </row>
    <row r="238" spans="1:55" ht="21" hidden="1" x14ac:dyDescent="0.25">
      <c r="A238" s="67"/>
      <c r="B238" s="67"/>
      <c r="C238" s="67"/>
      <c r="D238" s="67"/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  <c r="U238" s="67"/>
      <c r="V238" s="67"/>
      <c r="W238" s="123">
        <v>87</v>
      </c>
      <c r="X238" s="28" t="s">
        <v>23</v>
      </c>
      <c r="Y238" s="27">
        <f t="shared" ca="1" si="4"/>
        <v>72</v>
      </c>
      <c r="Z238"/>
      <c r="AA238" s="27" t="str">
        <f t="shared" si="5"/>
        <v/>
      </c>
      <c r="AB238" s="28"/>
      <c r="AC238" s="67"/>
      <c r="AD238" s="67"/>
      <c r="AE238" s="67"/>
      <c r="AF238" s="67"/>
      <c r="AG238" s="67"/>
      <c r="AH238" s="67"/>
      <c r="AI238" s="67"/>
      <c r="AJ238" s="67"/>
      <c r="AK238" s="67"/>
      <c r="AL238" s="67"/>
      <c r="AM238" s="67"/>
      <c r="AN238" s="67"/>
      <c r="AO238" s="67"/>
      <c r="AP238" s="63"/>
      <c r="AQ238" s="67"/>
      <c r="AR238" s="67"/>
      <c r="AS238" s="67"/>
      <c r="AT238" s="67"/>
      <c r="AU238" s="67"/>
      <c r="AV238" s="67"/>
      <c r="AW238" s="67"/>
      <c r="AX238" s="67"/>
      <c r="AY238" s="67"/>
      <c r="AZ238" s="67"/>
      <c r="BA238" s="67"/>
      <c r="BB238" s="67"/>
      <c r="BC238" s="67"/>
    </row>
    <row r="239" spans="1:55" ht="21" hidden="1" x14ac:dyDescent="0.25">
      <c r="A239" s="67"/>
      <c r="B239" s="67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  <c r="U239" s="67"/>
      <c r="V239" s="67"/>
      <c r="W239" s="123">
        <v>88</v>
      </c>
      <c r="X239" s="28" t="s">
        <v>23</v>
      </c>
      <c r="Y239" s="27">
        <f t="shared" ca="1" si="4"/>
        <v>100</v>
      </c>
      <c r="Z239"/>
      <c r="AA239" s="27" t="str">
        <f t="shared" si="5"/>
        <v/>
      </c>
      <c r="AB239" s="28"/>
      <c r="AC239" s="67"/>
      <c r="AD239" s="67"/>
      <c r="AE239" s="67"/>
      <c r="AF239" s="67"/>
      <c r="AG239" s="67"/>
      <c r="AH239" s="67"/>
      <c r="AI239" s="67"/>
      <c r="AJ239" s="67"/>
      <c r="AK239" s="67"/>
      <c r="AL239" s="67"/>
      <c r="AM239" s="67"/>
      <c r="AN239" s="67"/>
      <c r="AO239" s="67"/>
      <c r="AP239" s="63"/>
      <c r="AQ239" s="67"/>
      <c r="AR239" s="67"/>
      <c r="AS239" s="67"/>
      <c r="AT239" s="67"/>
      <c r="AU239" s="67"/>
      <c r="AV239" s="67"/>
      <c r="AW239" s="67"/>
      <c r="AX239" s="67"/>
      <c r="AY239" s="67"/>
      <c r="AZ239" s="67"/>
      <c r="BA239" s="67"/>
      <c r="BB239" s="67"/>
      <c r="BC239" s="67"/>
    </row>
    <row r="240" spans="1:55" ht="21" hidden="1" x14ac:dyDescent="0.25">
      <c r="A240" s="67"/>
      <c r="B240" s="67"/>
      <c r="C240" s="67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  <c r="U240" s="67"/>
      <c r="V240" s="67"/>
      <c r="W240" s="123">
        <v>89</v>
      </c>
      <c r="X240" s="28" t="s">
        <v>23</v>
      </c>
      <c r="Y240" s="27">
        <f t="shared" ca="1" si="4"/>
        <v>4</v>
      </c>
      <c r="Z240"/>
      <c r="AA240" s="27" t="str">
        <f t="shared" si="5"/>
        <v/>
      </c>
      <c r="AB240" s="28"/>
      <c r="AC240" s="67"/>
      <c r="AD240" s="67"/>
      <c r="AE240" s="67"/>
      <c r="AF240" s="67"/>
      <c r="AG240" s="67"/>
      <c r="AH240" s="67"/>
      <c r="AI240" s="67"/>
      <c r="AJ240" s="67"/>
      <c r="AK240" s="67"/>
      <c r="AL240" s="67"/>
      <c r="AM240" s="67"/>
      <c r="AN240" s="67"/>
      <c r="AO240" s="67"/>
      <c r="AP240" s="63"/>
      <c r="AQ240" s="67"/>
      <c r="AR240" s="67"/>
      <c r="AS240" s="67"/>
      <c r="AT240" s="67"/>
      <c r="AU240" s="67"/>
      <c r="AV240" s="67"/>
      <c r="AW240" s="67"/>
      <c r="AX240" s="67"/>
      <c r="AY240" s="67"/>
      <c r="AZ240" s="67"/>
      <c r="BA240" s="67"/>
      <c r="BB240" s="67"/>
      <c r="BC240" s="67"/>
    </row>
    <row r="241" spans="1:55" ht="21" hidden="1" x14ac:dyDescent="0.25">
      <c r="A241" s="67"/>
      <c r="B241" s="67"/>
      <c r="C241" s="67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  <c r="W241" s="123">
        <v>90</v>
      </c>
      <c r="X241" s="28" t="s">
        <v>24</v>
      </c>
      <c r="Y241" s="27">
        <f t="shared" ca="1" si="4"/>
        <v>64</v>
      </c>
      <c r="Z241"/>
      <c r="AA241" s="27" t="str">
        <f t="shared" si="5"/>
        <v/>
      </c>
      <c r="AB241" s="28"/>
      <c r="AC241" s="67"/>
      <c r="AD241" s="67"/>
      <c r="AE241" s="67"/>
      <c r="AF241" s="67"/>
      <c r="AG241" s="67"/>
      <c r="AH241" s="67"/>
      <c r="AI241" s="67"/>
      <c r="AJ241" s="67"/>
      <c r="AK241" s="67"/>
      <c r="AL241" s="67"/>
      <c r="AM241" s="67"/>
      <c r="AN241" s="67"/>
      <c r="AO241" s="67"/>
      <c r="AP241" s="63"/>
      <c r="AQ241" s="67"/>
      <c r="AR241" s="67"/>
      <c r="AS241" s="67"/>
      <c r="AT241" s="67"/>
      <c r="AU241" s="67"/>
      <c r="AV241" s="67"/>
      <c r="AW241" s="67"/>
      <c r="AX241" s="67"/>
      <c r="AY241" s="67"/>
      <c r="AZ241" s="67"/>
      <c r="BA241" s="67"/>
      <c r="BB241" s="67"/>
      <c r="BC241" s="67"/>
    </row>
    <row r="242" spans="1:55" ht="21" hidden="1" x14ac:dyDescent="0.25">
      <c r="A242" s="67"/>
      <c r="B242" s="67"/>
      <c r="C242" s="67"/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  <c r="U242" s="67"/>
      <c r="V242" s="67"/>
      <c r="W242" s="123">
        <v>91</v>
      </c>
      <c r="X242" s="28" t="s">
        <v>24</v>
      </c>
      <c r="Y242" s="27">
        <f t="shared" ca="1" si="4"/>
        <v>98</v>
      </c>
      <c r="Z242"/>
      <c r="AA242" s="27" t="str">
        <f t="shared" si="5"/>
        <v/>
      </c>
      <c r="AB242" s="28"/>
      <c r="AC242" s="67"/>
      <c r="AD242" s="67"/>
      <c r="AE242" s="67"/>
      <c r="AF242" s="67"/>
      <c r="AG242" s="67"/>
      <c r="AH242" s="67"/>
      <c r="AI242" s="67"/>
      <c r="AJ242" s="67"/>
      <c r="AK242" s="67"/>
      <c r="AL242" s="67"/>
      <c r="AM242" s="67"/>
      <c r="AN242" s="67"/>
      <c r="AO242" s="67"/>
      <c r="AP242" s="63"/>
      <c r="AQ242" s="67"/>
      <c r="AR242" s="67"/>
      <c r="AS242" s="67"/>
      <c r="AT242" s="67"/>
      <c r="AU242" s="67"/>
      <c r="AV242" s="67"/>
      <c r="AW242" s="67"/>
      <c r="AX242" s="67"/>
      <c r="AY242" s="67"/>
      <c r="AZ242" s="67"/>
      <c r="BA242" s="67"/>
      <c r="BB242" s="67"/>
      <c r="BC242" s="67"/>
    </row>
    <row r="243" spans="1:55" ht="21" hidden="1" x14ac:dyDescent="0.25">
      <c r="A243" s="67"/>
      <c r="B243" s="67"/>
      <c r="C243" s="67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  <c r="W243" s="123">
        <v>92</v>
      </c>
      <c r="X243" s="28" t="s">
        <v>24</v>
      </c>
      <c r="Y243" s="27">
        <f t="shared" ca="1" si="4"/>
        <v>23</v>
      </c>
      <c r="Z243"/>
      <c r="AA243" s="27" t="str">
        <f t="shared" si="5"/>
        <v/>
      </c>
      <c r="AB243" s="28"/>
      <c r="AC243" s="67"/>
      <c r="AD243" s="67"/>
      <c r="AE243" s="67"/>
      <c r="AF243" s="67"/>
      <c r="AG243" s="67"/>
      <c r="AH243" s="67"/>
      <c r="AI243" s="67"/>
      <c r="AJ243" s="67"/>
      <c r="AK243" s="67"/>
      <c r="AL243" s="67"/>
      <c r="AM243" s="67"/>
      <c r="AN243" s="67"/>
      <c r="AO243" s="67"/>
      <c r="AP243" s="63"/>
      <c r="AQ243" s="67"/>
      <c r="AR243" s="67"/>
      <c r="AS243" s="67"/>
      <c r="AT243" s="67"/>
      <c r="AU243" s="67"/>
      <c r="AV243" s="67"/>
      <c r="AW243" s="67"/>
      <c r="AX243" s="67"/>
      <c r="AY243" s="67"/>
      <c r="AZ243" s="67"/>
      <c r="BA243" s="67"/>
      <c r="BB243" s="67"/>
      <c r="BC243" s="67"/>
    </row>
    <row r="244" spans="1:55" ht="21" hidden="1" x14ac:dyDescent="0.25">
      <c r="A244" s="67"/>
      <c r="B244" s="67"/>
      <c r="C244" s="67"/>
      <c r="D244" s="67"/>
      <c r="E244" s="67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  <c r="W244" s="123">
        <v>93</v>
      </c>
      <c r="X244" s="28" t="s">
        <v>24</v>
      </c>
      <c r="Y244" s="27">
        <f t="shared" ca="1" si="4"/>
        <v>52</v>
      </c>
      <c r="Z244"/>
      <c r="AA244" s="27" t="str">
        <f t="shared" si="5"/>
        <v/>
      </c>
      <c r="AB244" s="28"/>
      <c r="AC244" s="67"/>
      <c r="AD244" s="67"/>
      <c r="AE244" s="67"/>
      <c r="AF244" s="67"/>
      <c r="AG244" s="67"/>
      <c r="AH244" s="67"/>
      <c r="AI244" s="67"/>
      <c r="AJ244" s="67"/>
      <c r="AK244" s="67"/>
      <c r="AL244" s="67"/>
      <c r="AM244" s="67"/>
      <c r="AN244" s="67"/>
      <c r="AO244" s="67"/>
      <c r="AP244" s="63"/>
      <c r="AQ244" s="67"/>
      <c r="AR244" s="67"/>
      <c r="AS244" s="67"/>
      <c r="AT244" s="67"/>
      <c r="AU244" s="67"/>
      <c r="AV244" s="67"/>
      <c r="AW244" s="67"/>
      <c r="AX244" s="67"/>
      <c r="AY244" s="67"/>
      <c r="AZ244" s="67"/>
      <c r="BA244" s="67"/>
      <c r="BB244" s="67"/>
      <c r="BC244" s="67"/>
    </row>
    <row r="245" spans="1:55" ht="21" hidden="1" x14ac:dyDescent="0.25">
      <c r="A245" s="67"/>
      <c r="B245" s="67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123">
        <v>94</v>
      </c>
      <c r="X245" s="28" t="s">
        <v>24</v>
      </c>
      <c r="Y245" s="27">
        <f t="shared" ca="1" si="4"/>
        <v>78</v>
      </c>
      <c r="Z245"/>
      <c r="AA245" s="27" t="str">
        <f t="shared" si="5"/>
        <v/>
      </c>
      <c r="AB245" s="28"/>
      <c r="AC245" s="67"/>
      <c r="AD245" s="67"/>
      <c r="AE245" s="67"/>
      <c r="AF245" s="67"/>
      <c r="AG245" s="67"/>
      <c r="AH245" s="67"/>
      <c r="AI245" s="67"/>
      <c r="AJ245" s="67"/>
      <c r="AK245" s="67"/>
      <c r="AL245" s="67"/>
      <c r="AM245" s="67"/>
      <c r="AN245" s="67"/>
      <c r="AO245" s="67"/>
      <c r="AP245" s="63"/>
      <c r="AQ245" s="67"/>
      <c r="AR245" s="67"/>
      <c r="AS245" s="67"/>
      <c r="AT245" s="67"/>
      <c r="AU245" s="67"/>
      <c r="AV245" s="67"/>
      <c r="AW245" s="67"/>
      <c r="AX245" s="67"/>
      <c r="AY245" s="67"/>
      <c r="AZ245" s="67"/>
      <c r="BA245" s="67"/>
      <c r="BB245" s="67"/>
      <c r="BC245" s="67"/>
    </row>
    <row r="246" spans="1:55" ht="21" hidden="1" x14ac:dyDescent="0.25">
      <c r="A246" s="67"/>
      <c r="B246" s="67"/>
      <c r="C246" s="67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  <c r="W246" s="123">
        <v>95</v>
      </c>
      <c r="X246" s="28" t="s">
        <v>24</v>
      </c>
      <c r="Y246" s="27">
        <f t="shared" ca="1" si="4"/>
        <v>94</v>
      </c>
      <c r="Z246"/>
      <c r="AA246" s="27" t="str">
        <f t="shared" si="5"/>
        <v/>
      </c>
      <c r="AB246" s="28"/>
      <c r="AC246" s="67"/>
      <c r="AD246" s="67"/>
      <c r="AE246" s="67"/>
      <c r="AF246" s="67"/>
      <c r="AG246" s="67"/>
      <c r="AH246" s="67"/>
      <c r="AI246" s="67"/>
      <c r="AJ246" s="67"/>
      <c r="AK246" s="67"/>
      <c r="AL246" s="67"/>
      <c r="AM246" s="67"/>
      <c r="AN246" s="67"/>
      <c r="AO246" s="67"/>
      <c r="AP246" s="63"/>
      <c r="AQ246" s="67"/>
      <c r="AR246" s="67"/>
      <c r="AS246" s="67"/>
      <c r="AT246" s="67"/>
      <c r="AU246" s="67"/>
      <c r="AV246" s="67"/>
      <c r="AW246" s="67"/>
      <c r="AX246" s="67"/>
      <c r="AY246" s="67"/>
      <c r="AZ246" s="67"/>
      <c r="BA246" s="67"/>
      <c r="BB246" s="67"/>
      <c r="BC246" s="67"/>
    </row>
    <row r="247" spans="1:55" ht="21" hidden="1" x14ac:dyDescent="0.25">
      <c r="A247" s="67"/>
      <c r="B247" s="67"/>
      <c r="C247" s="67"/>
      <c r="D247" s="67"/>
      <c r="E247" s="67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  <c r="U247" s="67"/>
      <c r="V247" s="67"/>
      <c r="W247" s="123">
        <v>96</v>
      </c>
      <c r="X247" s="28" t="s">
        <v>24</v>
      </c>
      <c r="Y247" s="27">
        <f t="shared" ca="1" si="4"/>
        <v>121</v>
      </c>
      <c r="Z247"/>
      <c r="AA247" s="27" t="str">
        <f t="shared" si="5"/>
        <v/>
      </c>
      <c r="AB247" s="28"/>
      <c r="AC247" s="67"/>
      <c r="AD247" s="67"/>
      <c r="AE247" s="67"/>
      <c r="AF247" s="67"/>
      <c r="AG247" s="67"/>
      <c r="AH247" s="67"/>
      <c r="AI247" s="67"/>
      <c r="AJ247" s="67"/>
      <c r="AK247" s="67"/>
      <c r="AL247" s="67"/>
      <c r="AM247" s="67"/>
      <c r="AN247" s="67"/>
      <c r="AO247" s="67"/>
      <c r="AP247" s="63"/>
      <c r="AQ247" s="67"/>
      <c r="AR247" s="67"/>
      <c r="AS247" s="67"/>
      <c r="AT247" s="67"/>
      <c r="AU247" s="67"/>
      <c r="AV247" s="67"/>
      <c r="AW247" s="67"/>
      <c r="AX247" s="67"/>
      <c r="AY247" s="67"/>
      <c r="AZ247" s="67"/>
      <c r="BA247" s="67"/>
      <c r="BB247" s="67"/>
      <c r="BC247" s="67"/>
    </row>
    <row r="248" spans="1:55" ht="21" hidden="1" x14ac:dyDescent="0.25">
      <c r="A248" s="67"/>
      <c r="B248" s="67"/>
      <c r="C248" s="67"/>
      <c r="D248" s="67"/>
      <c r="E248" s="67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  <c r="W248" s="123">
        <v>97</v>
      </c>
      <c r="X248" s="28" t="s">
        <v>24</v>
      </c>
      <c r="Y248" s="27">
        <f t="shared" ref="Y248:Y272" ca="1" si="6">RANDBETWEEN(1,121)</f>
        <v>71</v>
      </c>
      <c r="Z248"/>
      <c r="AA248" s="27" t="str">
        <f t="shared" si="5"/>
        <v/>
      </c>
      <c r="AB248" s="28"/>
      <c r="AC248" s="67"/>
      <c r="AD248" s="67"/>
      <c r="AE248" s="67"/>
      <c r="AF248" s="67"/>
      <c r="AG248" s="67"/>
      <c r="AH248" s="67"/>
      <c r="AI248" s="67"/>
      <c r="AJ248" s="67"/>
      <c r="AK248" s="67"/>
      <c r="AL248" s="67"/>
      <c r="AM248" s="67"/>
      <c r="AN248" s="67"/>
      <c r="AO248" s="67"/>
      <c r="AP248" s="63"/>
      <c r="AQ248" s="67"/>
      <c r="AR248" s="67"/>
      <c r="AS248" s="67"/>
      <c r="AT248" s="67"/>
      <c r="AU248" s="67"/>
      <c r="AV248" s="67"/>
      <c r="AW248" s="67"/>
      <c r="AX248" s="67"/>
      <c r="AY248" s="67"/>
      <c r="AZ248" s="67"/>
      <c r="BA248" s="67"/>
      <c r="BB248" s="67"/>
      <c r="BC248" s="67"/>
    </row>
    <row r="249" spans="1:55" ht="21" hidden="1" x14ac:dyDescent="0.25">
      <c r="A249" s="67"/>
      <c r="B249" s="67"/>
      <c r="C249" s="67"/>
      <c r="D249" s="67"/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  <c r="U249" s="67"/>
      <c r="V249" s="67"/>
      <c r="W249" s="123">
        <v>98</v>
      </c>
      <c r="X249" s="28" t="s">
        <v>24</v>
      </c>
      <c r="Y249" s="27">
        <f t="shared" ca="1" si="6"/>
        <v>3</v>
      </c>
      <c r="Z249"/>
      <c r="AA249" s="27" t="str">
        <f t="shared" si="5"/>
        <v/>
      </c>
      <c r="AB249" s="28"/>
      <c r="AC249" s="67"/>
      <c r="AD249" s="67"/>
      <c r="AE249" s="67"/>
      <c r="AF249" s="67"/>
      <c r="AG249" s="67"/>
      <c r="AH249" s="67"/>
      <c r="AI249" s="67"/>
      <c r="AJ249" s="67"/>
      <c r="AK249" s="67"/>
      <c r="AL249" s="67"/>
      <c r="AM249" s="67"/>
      <c r="AN249" s="67"/>
      <c r="AO249" s="67"/>
      <c r="AP249" s="63"/>
      <c r="AQ249" s="67"/>
      <c r="AR249" s="67"/>
      <c r="AS249" s="67"/>
      <c r="AT249" s="67"/>
      <c r="AU249" s="67"/>
      <c r="AV249" s="67"/>
      <c r="AW249" s="67"/>
      <c r="AX249" s="67"/>
      <c r="AY249" s="67"/>
      <c r="AZ249" s="67"/>
      <c r="BA249" s="67"/>
      <c r="BB249" s="67"/>
      <c r="BC249" s="67"/>
    </row>
    <row r="250" spans="1:55" ht="21" hidden="1" x14ac:dyDescent="0.25">
      <c r="A250" s="67"/>
      <c r="B250" s="67"/>
      <c r="C250" s="67"/>
      <c r="D250" s="67"/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123">
        <v>99</v>
      </c>
      <c r="X250" s="28" t="s">
        <v>24</v>
      </c>
      <c r="Y250" s="27">
        <f t="shared" ca="1" si="6"/>
        <v>23</v>
      </c>
      <c r="Z250"/>
      <c r="AA250" s="27" t="str">
        <f t="shared" si="5"/>
        <v/>
      </c>
      <c r="AB250" s="28"/>
      <c r="AC250" s="67"/>
      <c r="AD250" s="67"/>
      <c r="AE250" s="67"/>
      <c r="AF250" s="67"/>
      <c r="AG250" s="67"/>
      <c r="AH250" s="67"/>
      <c r="AI250" s="67"/>
      <c r="AJ250" s="67"/>
      <c r="AK250" s="67"/>
      <c r="AL250" s="67"/>
      <c r="AM250" s="67"/>
      <c r="AN250" s="67"/>
      <c r="AO250" s="67"/>
      <c r="AP250" s="63"/>
      <c r="AQ250" s="67"/>
      <c r="AR250" s="67"/>
      <c r="AS250" s="67"/>
      <c r="AT250" s="67"/>
      <c r="AU250" s="67"/>
      <c r="AV250" s="67"/>
      <c r="AW250" s="67"/>
      <c r="AX250" s="67"/>
      <c r="AY250" s="67"/>
      <c r="AZ250" s="67"/>
      <c r="BA250" s="67"/>
      <c r="BB250" s="67"/>
      <c r="BC250" s="67"/>
    </row>
    <row r="251" spans="1:55" ht="21" hidden="1" x14ac:dyDescent="0.25">
      <c r="A251" s="67"/>
      <c r="B251" s="67"/>
      <c r="C251" s="67"/>
      <c r="D251" s="67"/>
      <c r="E251" s="67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  <c r="U251" s="67"/>
      <c r="V251" s="67"/>
      <c r="W251" s="123">
        <v>100</v>
      </c>
      <c r="X251" s="28" t="s">
        <v>5</v>
      </c>
      <c r="Y251" s="27">
        <f t="shared" ca="1" si="6"/>
        <v>65</v>
      </c>
      <c r="Z251"/>
      <c r="AA251" s="27" t="str">
        <f t="shared" si="5"/>
        <v/>
      </c>
      <c r="AB251" s="28"/>
      <c r="AC251" s="67"/>
      <c r="AD251" s="67"/>
      <c r="AE251" s="67"/>
      <c r="AF251" s="67"/>
      <c r="AG251" s="67"/>
      <c r="AH251" s="67"/>
      <c r="AI251" s="67"/>
      <c r="AJ251" s="67"/>
      <c r="AK251" s="67"/>
      <c r="AL251" s="67"/>
      <c r="AM251" s="67"/>
      <c r="AN251" s="67"/>
      <c r="AO251" s="67"/>
      <c r="AP251" s="63"/>
      <c r="AQ251" s="67"/>
      <c r="AR251" s="67"/>
      <c r="AS251" s="67"/>
      <c r="AT251" s="67"/>
      <c r="AU251" s="67"/>
      <c r="AV251" s="67"/>
      <c r="AW251" s="67"/>
      <c r="AX251" s="67"/>
      <c r="AY251" s="67"/>
      <c r="AZ251" s="67"/>
      <c r="BA251" s="67"/>
      <c r="BB251" s="67"/>
      <c r="BC251" s="67"/>
    </row>
    <row r="252" spans="1:55" ht="21" hidden="1" x14ac:dyDescent="0.25">
      <c r="A252" s="67"/>
      <c r="B252" s="67"/>
      <c r="C252" s="67"/>
      <c r="D252" s="67"/>
      <c r="E252" s="67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  <c r="U252" s="67"/>
      <c r="V252" s="67"/>
      <c r="W252" s="123">
        <v>101</v>
      </c>
      <c r="X252" s="28" t="s">
        <v>5</v>
      </c>
      <c r="Y252" s="27">
        <f t="shared" ca="1" si="6"/>
        <v>37</v>
      </c>
      <c r="Z252"/>
      <c r="AA252" s="27" t="str">
        <f t="shared" si="5"/>
        <v/>
      </c>
      <c r="AB252" s="28"/>
      <c r="AC252" s="67"/>
      <c r="AD252" s="67"/>
      <c r="AE252" s="67"/>
      <c r="AF252" s="67"/>
      <c r="AG252" s="67"/>
      <c r="AH252" s="67"/>
      <c r="AI252" s="67"/>
      <c r="AJ252" s="67"/>
      <c r="AK252" s="67"/>
      <c r="AL252" s="67"/>
      <c r="AM252" s="67"/>
      <c r="AN252" s="67"/>
      <c r="AO252" s="67"/>
      <c r="AP252" s="63"/>
      <c r="AQ252" s="67"/>
      <c r="AR252" s="67"/>
      <c r="AS252" s="67"/>
      <c r="AT252" s="67"/>
      <c r="AU252" s="67"/>
      <c r="AV252" s="67"/>
      <c r="AW252" s="67"/>
      <c r="AX252" s="67"/>
      <c r="AY252" s="67"/>
      <c r="AZ252" s="67"/>
      <c r="BA252" s="67"/>
      <c r="BB252" s="67"/>
      <c r="BC252" s="67"/>
    </row>
    <row r="253" spans="1:55" ht="21" hidden="1" x14ac:dyDescent="0.25">
      <c r="A253" s="67"/>
      <c r="B253" s="67"/>
      <c r="C253" s="67"/>
      <c r="D253" s="67"/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  <c r="U253" s="67"/>
      <c r="V253" s="67"/>
      <c r="W253" s="123">
        <v>102</v>
      </c>
      <c r="X253" s="28" t="s">
        <v>5</v>
      </c>
      <c r="Y253" s="27">
        <f t="shared" ca="1" si="6"/>
        <v>27</v>
      </c>
      <c r="Z253"/>
      <c r="AA253" s="27" t="str">
        <f t="shared" si="5"/>
        <v/>
      </c>
      <c r="AB253" s="28"/>
      <c r="AC253" s="67"/>
      <c r="AD253" s="67"/>
      <c r="AE253" s="67"/>
      <c r="AF253" s="67"/>
      <c r="AG253" s="67"/>
      <c r="AH253" s="67"/>
      <c r="AI253" s="67"/>
      <c r="AJ253" s="67"/>
      <c r="AK253" s="67"/>
      <c r="AL253" s="67"/>
      <c r="AM253" s="67"/>
      <c r="AN253" s="67"/>
      <c r="AO253" s="67"/>
      <c r="AP253" s="63"/>
      <c r="AQ253" s="67"/>
      <c r="AR253" s="67"/>
      <c r="AS253" s="67"/>
      <c r="AT253" s="67"/>
      <c r="AU253" s="67"/>
      <c r="AV253" s="67"/>
      <c r="AW253" s="67"/>
      <c r="AX253" s="67"/>
      <c r="AY253" s="67"/>
      <c r="AZ253" s="67"/>
      <c r="BA253" s="67"/>
      <c r="BB253" s="67"/>
      <c r="BC253" s="67"/>
    </row>
    <row r="254" spans="1:55" ht="21" hidden="1" x14ac:dyDescent="0.25">
      <c r="A254" s="67"/>
      <c r="B254" s="67"/>
      <c r="C254" s="67"/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  <c r="U254" s="67"/>
      <c r="V254" s="67"/>
      <c r="W254" s="123">
        <v>103</v>
      </c>
      <c r="X254" s="28" t="s">
        <v>5</v>
      </c>
      <c r="Y254" s="27">
        <f t="shared" ca="1" si="6"/>
        <v>35</v>
      </c>
      <c r="Z254"/>
      <c r="AA254" s="27" t="str">
        <f t="shared" si="5"/>
        <v/>
      </c>
      <c r="AB254" s="28"/>
      <c r="AC254" s="67"/>
      <c r="AD254" s="67"/>
      <c r="AE254" s="67"/>
      <c r="AF254" s="67"/>
      <c r="AG254" s="67"/>
      <c r="AH254" s="67"/>
      <c r="AI254" s="67"/>
      <c r="AJ254" s="67"/>
      <c r="AK254" s="67"/>
      <c r="AL254" s="67"/>
      <c r="AM254" s="67"/>
      <c r="AN254" s="67"/>
      <c r="AO254" s="67"/>
      <c r="AP254" s="63"/>
      <c r="AQ254" s="67"/>
      <c r="AR254" s="67"/>
      <c r="AS254" s="67"/>
      <c r="AT254" s="67"/>
      <c r="AU254" s="67"/>
      <c r="AV254" s="67"/>
      <c r="AW254" s="67"/>
      <c r="AX254" s="67"/>
      <c r="AY254" s="67"/>
      <c r="AZ254" s="67"/>
      <c r="BA254" s="67"/>
      <c r="BB254" s="67"/>
      <c r="BC254" s="67"/>
    </row>
    <row r="255" spans="1:55" ht="21" hidden="1" x14ac:dyDescent="0.25">
      <c r="A255" s="67"/>
      <c r="B255" s="67"/>
      <c r="C255" s="67"/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  <c r="U255" s="67"/>
      <c r="V255" s="67"/>
      <c r="W255" s="123">
        <v>104</v>
      </c>
      <c r="X255" s="28" t="s">
        <v>5</v>
      </c>
      <c r="Y255" s="27">
        <f t="shared" ca="1" si="6"/>
        <v>67</v>
      </c>
      <c r="Z255"/>
      <c r="AA255" s="27" t="str">
        <f t="shared" si="5"/>
        <v/>
      </c>
      <c r="AB255" s="28"/>
      <c r="AC255" s="67"/>
      <c r="AD255" s="67"/>
      <c r="AE255" s="67"/>
      <c r="AF255" s="67"/>
      <c r="AG255" s="67"/>
      <c r="AH255" s="67"/>
      <c r="AI255" s="67"/>
      <c r="AJ255" s="67"/>
      <c r="AK255" s="67"/>
      <c r="AL255" s="67"/>
      <c r="AM255" s="67"/>
      <c r="AN255" s="67"/>
      <c r="AO255" s="67"/>
      <c r="AP255" s="63"/>
      <c r="AQ255" s="67"/>
      <c r="AR255" s="67"/>
      <c r="AS255" s="67"/>
      <c r="AT255" s="67"/>
      <c r="AU255" s="67"/>
      <c r="AV255" s="67"/>
      <c r="AW255" s="67"/>
      <c r="AX255" s="67"/>
      <c r="AY255" s="67"/>
      <c r="AZ255" s="67"/>
      <c r="BA255" s="67"/>
      <c r="BB255" s="67"/>
      <c r="BC255" s="67"/>
    </row>
    <row r="256" spans="1:55" ht="21" hidden="1" x14ac:dyDescent="0.25">
      <c r="A256" s="67"/>
      <c r="B256" s="67"/>
      <c r="C256" s="67"/>
      <c r="D256" s="67"/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  <c r="U256" s="67"/>
      <c r="V256" s="67"/>
      <c r="W256" s="123">
        <v>105</v>
      </c>
      <c r="X256" s="28" t="s">
        <v>5</v>
      </c>
      <c r="Y256" s="27">
        <f t="shared" ca="1" si="6"/>
        <v>5</v>
      </c>
      <c r="Z256"/>
      <c r="AA256" s="27" t="str">
        <f t="shared" si="5"/>
        <v/>
      </c>
      <c r="AB256" s="28"/>
      <c r="AC256" s="67"/>
      <c r="AD256" s="67"/>
      <c r="AE256" s="67"/>
      <c r="AF256" s="67"/>
      <c r="AG256" s="67"/>
      <c r="AH256" s="67"/>
      <c r="AI256" s="67"/>
      <c r="AJ256" s="67"/>
      <c r="AK256" s="67"/>
      <c r="AL256" s="67"/>
      <c r="AM256" s="67"/>
      <c r="AN256" s="67"/>
      <c r="AO256" s="67"/>
      <c r="AP256" s="63"/>
      <c r="AQ256" s="67"/>
      <c r="AR256" s="67"/>
      <c r="AS256" s="67"/>
      <c r="AT256" s="67"/>
      <c r="AU256" s="67"/>
      <c r="AV256" s="67"/>
      <c r="AW256" s="67"/>
      <c r="AX256" s="67"/>
      <c r="AY256" s="67"/>
      <c r="AZ256" s="67"/>
      <c r="BA256" s="67"/>
      <c r="BB256" s="67"/>
      <c r="BC256" s="67"/>
    </row>
    <row r="257" spans="1:55" ht="21" hidden="1" x14ac:dyDescent="0.25">
      <c r="A257" s="67"/>
      <c r="B257" s="67"/>
      <c r="C257" s="67"/>
      <c r="D257" s="67"/>
      <c r="E257" s="67"/>
      <c r="F257" s="67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  <c r="U257" s="67"/>
      <c r="V257" s="67"/>
      <c r="W257" s="123">
        <v>106</v>
      </c>
      <c r="X257" s="28" t="s">
        <v>5</v>
      </c>
      <c r="Y257" s="27">
        <f t="shared" ca="1" si="6"/>
        <v>18</v>
      </c>
      <c r="Z257"/>
      <c r="AA257" s="27" t="str">
        <f t="shared" si="5"/>
        <v/>
      </c>
      <c r="AB257" s="28"/>
      <c r="AC257" s="67"/>
      <c r="AD257" s="67"/>
      <c r="AE257" s="67"/>
      <c r="AF257" s="67"/>
      <c r="AG257" s="67"/>
      <c r="AH257" s="67"/>
      <c r="AI257" s="67"/>
      <c r="AJ257" s="67"/>
      <c r="AK257" s="67"/>
      <c r="AL257" s="67"/>
      <c r="AM257" s="67"/>
      <c r="AN257" s="67"/>
      <c r="AO257" s="67"/>
      <c r="AP257" s="63"/>
      <c r="AQ257" s="67"/>
      <c r="AR257" s="67"/>
      <c r="AS257" s="67"/>
      <c r="AT257" s="67"/>
      <c r="AU257" s="67"/>
      <c r="AV257" s="67"/>
      <c r="AW257" s="67"/>
      <c r="AX257" s="67"/>
      <c r="AY257" s="67"/>
      <c r="AZ257" s="67"/>
      <c r="BA257" s="67"/>
      <c r="BB257" s="67"/>
      <c r="BC257" s="67"/>
    </row>
    <row r="258" spans="1:55" ht="21" hidden="1" x14ac:dyDescent="0.25">
      <c r="A258" s="67"/>
      <c r="B258" s="67"/>
      <c r="C258" s="67"/>
      <c r="D258" s="67"/>
      <c r="E258" s="67"/>
      <c r="F258" s="67"/>
      <c r="G258" s="67"/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  <c r="U258" s="67"/>
      <c r="V258" s="67"/>
      <c r="W258" s="123">
        <v>107</v>
      </c>
      <c r="X258" s="28" t="s">
        <v>5</v>
      </c>
      <c r="Y258" s="27">
        <f t="shared" ca="1" si="6"/>
        <v>106</v>
      </c>
      <c r="Z258"/>
      <c r="AA258" s="27" t="str">
        <f t="shared" si="5"/>
        <v/>
      </c>
      <c r="AB258" s="28"/>
      <c r="AC258" s="67"/>
      <c r="AD258" s="67"/>
      <c r="AE258" s="67"/>
      <c r="AF258" s="67"/>
      <c r="AG258" s="67"/>
      <c r="AH258" s="67"/>
      <c r="AI258" s="67"/>
      <c r="AJ258" s="67"/>
      <c r="AK258" s="67"/>
      <c r="AL258" s="67"/>
      <c r="AM258" s="67"/>
      <c r="AN258" s="67"/>
      <c r="AO258" s="67"/>
      <c r="AP258" s="63"/>
      <c r="AQ258" s="67"/>
      <c r="AR258" s="67"/>
      <c r="AS258" s="67"/>
      <c r="AT258" s="67"/>
      <c r="AU258" s="67"/>
      <c r="AV258" s="67"/>
      <c r="AW258" s="67"/>
      <c r="AX258" s="67"/>
      <c r="AY258" s="67"/>
      <c r="AZ258" s="67"/>
      <c r="BA258" s="67"/>
      <c r="BB258" s="67"/>
      <c r="BC258" s="67"/>
    </row>
    <row r="259" spans="1:55" ht="21" hidden="1" x14ac:dyDescent="0.25">
      <c r="A259" s="67"/>
      <c r="B259" s="67"/>
      <c r="C259" s="67"/>
      <c r="D259" s="67"/>
      <c r="E259" s="67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  <c r="U259" s="67"/>
      <c r="V259" s="67"/>
      <c r="W259" s="123">
        <v>108</v>
      </c>
      <c r="X259" s="28" t="s">
        <v>5</v>
      </c>
      <c r="Y259" s="27">
        <f t="shared" ca="1" si="6"/>
        <v>34</v>
      </c>
      <c r="Z259"/>
      <c r="AA259" s="27" t="str">
        <f t="shared" si="5"/>
        <v/>
      </c>
      <c r="AB259" s="28"/>
      <c r="AC259" s="67"/>
      <c r="AD259" s="67"/>
      <c r="AE259" s="67"/>
      <c r="AF259" s="67"/>
      <c r="AG259" s="67"/>
      <c r="AH259" s="67"/>
      <c r="AI259" s="67"/>
      <c r="AJ259" s="67"/>
      <c r="AK259" s="67"/>
      <c r="AL259" s="67"/>
      <c r="AM259" s="67"/>
      <c r="AN259" s="67"/>
      <c r="AO259" s="67"/>
      <c r="AP259" s="63"/>
      <c r="AQ259" s="67"/>
      <c r="AR259" s="67"/>
      <c r="AS259" s="67"/>
      <c r="AT259" s="67"/>
      <c r="AU259" s="67"/>
      <c r="AV259" s="67"/>
      <c r="AW259" s="67"/>
      <c r="AX259" s="67"/>
      <c r="AY259" s="67"/>
      <c r="AZ259" s="67"/>
      <c r="BA259" s="67"/>
      <c r="BB259" s="67"/>
      <c r="BC259" s="67"/>
    </row>
    <row r="260" spans="1:55" ht="21" hidden="1" x14ac:dyDescent="0.25">
      <c r="A260" s="67"/>
      <c r="B260" s="67"/>
      <c r="C260" s="67"/>
      <c r="D260" s="67"/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  <c r="U260" s="67"/>
      <c r="V260" s="67"/>
      <c r="W260" s="123">
        <v>109</v>
      </c>
      <c r="X260" s="28" t="s">
        <v>5</v>
      </c>
      <c r="Y260" s="27">
        <f t="shared" ca="1" si="6"/>
        <v>51</v>
      </c>
      <c r="Z260"/>
      <c r="AA260" s="27" t="str">
        <f t="shared" si="5"/>
        <v/>
      </c>
      <c r="AB260" s="28"/>
      <c r="AC260" s="67"/>
      <c r="AD260" s="67"/>
      <c r="AE260" s="67"/>
      <c r="AF260" s="67"/>
      <c r="AG260" s="67"/>
      <c r="AH260" s="67"/>
      <c r="AI260" s="67"/>
      <c r="AJ260" s="67"/>
      <c r="AK260" s="67"/>
      <c r="AL260" s="67"/>
      <c r="AM260" s="67"/>
      <c r="AN260" s="67"/>
      <c r="AO260" s="67"/>
      <c r="AP260" s="63"/>
      <c r="AQ260" s="67"/>
      <c r="AR260" s="67"/>
      <c r="AS260" s="67"/>
      <c r="AT260" s="67"/>
      <c r="AU260" s="67"/>
      <c r="AV260" s="67"/>
      <c r="AW260" s="67"/>
      <c r="AX260" s="67"/>
      <c r="AY260" s="67"/>
      <c r="AZ260" s="67"/>
      <c r="BA260" s="67"/>
      <c r="BB260" s="67"/>
      <c r="BC260" s="67"/>
    </row>
    <row r="261" spans="1:55" ht="21" hidden="1" x14ac:dyDescent="0.25">
      <c r="A261" s="67"/>
      <c r="B261" s="67"/>
      <c r="C261" s="67"/>
      <c r="D261" s="67"/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  <c r="U261" s="67"/>
      <c r="V261" s="67"/>
      <c r="W261" s="123">
        <v>110</v>
      </c>
      <c r="X261" s="28" t="s">
        <v>5</v>
      </c>
      <c r="Y261" s="27">
        <f t="shared" ca="1" si="6"/>
        <v>52</v>
      </c>
      <c r="Z261"/>
      <c r="AA261" s="27" t="str">
        <f t="shared" si="5"/>
        <v/>
      </c>
      <c r="AB261" s="28"/>
      <c r="AC261" s="67"/>
      <c r="AD261" s="67"/>
      <c r="AE261" s="67"/>
      <c r="AF261" s="67"/>
      <c r="AG261" s="67"/>
      <c r="AH261" s="67"/>
      <c r="AI261" s="67"/>
      <c r="AJ261" s="67"/>
      <c r="AK261" s="67"/>
      <c r="AL261" s="67"/>
      <c r="AM261" s="67"/>
      <c r="AN261" s="67"/>
      <c r="AO261" s="67"/>
      <c r="AP261" s="63"/>
      <c r="AQ261" s="67"/>
      <c r="AR261" s="67"/>
      <c r="AS261" s="67"/>
      <c r="AT261" s="67"/>
      <c r="AU261" s="67"/>
      <c r="AV261" s="67"/>
      <c r="AW261" s="67"/>
      <c r="AX261" s="67"/>
      <c r="AY261" s="67"/>
      <c r="AZ261" s="67"/>
      <c r="BA261" s="67"/>
      <c r="BB261" s="67"/>
      <c r="BC261" s="67"/>
    </row>
    <row r="262" spans="1:55" ht="21" hidden="1" x14ac:dyDescent="0.25">
      <c r="A262" s="67"/>
      <c r="B262" s="67"/>
      <c r="C262" s="67"/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  <c r="U262" s="67"/>
      <c r="V262" s="67"/>
      <c r="W262" s="123">
        <v>111</v>
      </c>
      <c r="X262" s="28" t="s">
        <v>5</v>
      </c>
      <c r="Y262" s="27">
        <f t="shared" ca="1" si="6"/>
        <v>73</v>
      </c>
      <c r="Z262"/>
      <c r="AA262" s="27" t="str">
        <f t="shared" si="5"/>
        <v/>
      </c>
      <c r="AB262" s="28"/>
      <c r="AC262" s="67"/>
      <c r="AD262" s="67"/>
      <c r="AE262" s="67"/>
      <c r="AF262" s="67"/>
      <c r="AG262" s="67"/>
      <c r="AH262" s="67"/>
      <c r="AI262" s="67"/>
      <c r="AJ262" s="67"/>
      <c r="AK262" s="67"/>
      <c r="AL262" s="67"/>
      <c r="AM262" s="67"/>
      <c r="AN262" s="67"/>
      <c r="AO262" s="67"/>
      <c r="AP262" s="63"/>
      <c r="AQ262" s="67"/>
      <c r="AR262" s="67"/>
      <c r="AS262" s="67"/>
      <c r="AT262" s="67"/>
      <c r="AU262" s="67"/>
      <c r="AV262" s="67"/>
      <c r="AW262" s="67"/>
      <c r="AX262" s="67"/>
      <c r="AY262" s="67"/>
      <c r="AZ262" s="67"/>
      <c r="BA262" s="67"/>
      <c r="BB262" s="67"/>
      <c r="BC262" s="67"/>
    </row>
    <row r="263" spans="1:55" ht="21" hidden="1" x14ac:dyDescent="0.25">
      <c r="A263" s="67"/>
      <c r="B263" s="67"/>
      <c r="C263" s="67"/>
      <c r="D263" s="67"/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  <c r="U263" s="67"/>
      <c r="V263" s="67"/>
      <c r="W263" s="123">
        <v>112</v>
      </c>
      <c r="X263" s="28" t="s">
        <v>5</v>
      </c>
      <c r="Y263" s="27">
        <f t="shared" ca="1" si="6"/>
        <v>23</v>
      </c>
      <c r="Z263"/>
      <c r="AA263" s="27" t="str">
        <f t="shared" si="5"/>
        <v/>
      </c>
      <c r="AB263" s="28"/>
      <c r="AC263" s="67"/>
      <c r="AD263" s="67"/>
      <c r="AE263" s="67"/>
      <c r="AF263" s="67"/>
      <c r="AG263" s="67"/>
      <c r="AH263" s="67"/>
      <c r="AI263" s="67"/>
      <c r="AJ263" s="67"/>
      <c r="AK263" s="67"/>
      <c r="AL263" s="67"/>
      <c r="AM263" s="67"/>
      <c r="AN263" s="67"/>
      <c r="AO263" s="67"/>
      <c r="AP263" s="63"/>
      <c r="AQ263" s="67"/>
      <c r="AR263" s="67"/>
      <c r="AS263" s="67"/>
      <c r="AT263" s="67"/>
      <c r="AU263" s="67"/>
      <c r="AV263" s="67"/>
      <c r="AW263" s="67"/>
      <c r="AX263" s="67"/>
      <c r="AY263" s="67"/>
      <c r="AZ263" s="67"/>
      <c r="BA263" s="67"/>
      <c r="BB263" s="67"/>
      <c r="BC263" s="67"/>
    </row>
    <row r="264" spans="1:55" ht="21" hidden="1" x14ac:dyDescent="0.25">
      <c r="A264" s="67"/>
      <c r="B264" s="67"/>
      <c r="C264" s="67"/>
      <c r="D264" s="67"/>
      <c r="E264" s="67"/>
      <c r="F264" s="67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  <c r="U264" s="67"/>
      <c r="V264" s="67"/>
      <c r="W264" s="123">
        <v>113</v>
      </c>
      <c r="X264" s="28" t="s">
        <v>5</v>
      </c>
      <c r="Y264" s="27">
        <f t="shared" ca="1" si="6"/>
        <v>19</v>
      </c>
      <c r="Z264"/>
      <c r="AA264" s="27" t="str">
        <f t="shared" si="5"/>
        <v/>
      </c>
      <c r="AB264" s="28"/>
      <c r="AC264" s="67"/>
      <c r="AD264" s="67"/>
      <c r="AE264" s="67"/>
      <c r="AF264" s="67"/>
      <c r="AG264" s="67"/>
      <c r="AH264" s="67"/>
      <c r="AI264" s="67"/>
      <c r="AJ264" s="67"/>
      <c r="AK264" s="67"/>
      <c r="AL264" s="67"/>
      <c r="AM264" s="67"/>
      <c r="AN264" s="67"/>
      <c r="AO264" s="67"/>
      <c r="AP264" s="63"/>
      <c r="AQ264" s="67"/>
      <c r="AR264" s="67"/>
      <c r="AS264" s="67"/>
      <c r="AT264" s="67"/>
      <c r="AU264" s="67"/>
      <c r="AV264" s="67"/>
      <c r="AW264" s="67"/>
      <c r="AX264" s="67"/>
      <c r="AY264" s="67"/>
      <c r="AZ264" s="67"/>
      <c r="BA264" s="67"/>
      <c r="BB264" s="67"/>
      <c r="BC264" s="67"/>
    </row>
    <row r="265" spans="1:55" ht="21" hidden="1" x14ac:dyDescent="0.25">
      <c r="A265" s="67"/>
      <c r="B265" s="67"/>
      <c r="C265" s="67"/>
      <c r="D265" s="67"/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7"/>
      <c r="W265" s="123">
        <v>114</v>
      </c>
      <c r="X265" s="28" t="s">
        <v>5</v>
      </c>
      <c r="Y265" s="27">
        <f t="shared" ca="1" si="6"/>
        <v>91</v>
      </c>
      <c r="Z265"/>
      <c r="AA265" s="27" t="str">
        <f t="shared" si="5"/>
        <v/>
      </c>
      <c r="AB265" s="28"/>
      <c r="AC265" s="67"/>
      <c r="AD265" s="67"/>
      <c r="AE265" s="67"/>
      <c r="AF265" s="67"/>
      <c r="AG265" s="67"/>
      <c r="AH265" s="67"/>
      <c r="AI265" s="67"/>
      <c r="AJ265" s="67"/>
      <c r="AK265" s="67"/>
      <c r="AL265" s="67"/>
      <c r="AM265" s="67"/>
      <c r="AN265" s="67"/>
      <c r="AO265" s="67"/>
      <c r="AP265" s="63"/>
      <c r="AQ265" s="67"/>
      <c r="AR265" s="67"/>
      <c r="AS265" s="67"/>
      <c r="AT265" s="67"/>
      <c r="AU265" s="67"/>
      <c r="AV265" s="67"/>
      <c r="AW265" s="67"/>
      <c r="AX265" s="67"/>
      <c r="AY265" s="67"/>
      <c r="AZ265" s="67"/>
      <c r="BA265" s="67"/>
      <c r="BB265" s="67"/>
      <c r="BC265" s="67"/>
    </row>
    <row r="266" spans="1:55" ht="21" hidden="1" x14ac:dyDescent="0.25">
      <c r="A266" s="67"/>
      <c r="B266" s="67"/>
      <c r="C266" s="67"/>
      <c r="D266" s="67"/>
      <c r="E266" s="67"/>
      <c r="F266" s="67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7"/>
      <c r="W266" s="123">
        <v>115</v>
      </c>
      <c r="X266" s="28" t="s">
        <v>25</v>
      </c>
      <c r="Y266" s="27">
        <f t="shared" ca="1" si="6"/>
        <v>59</v>
      </c>
      <c r="Z266"/>
      <c r="AA266" s="27" t="str">
        <f t="shared" si="5"/>
        <v/>
      </c>
      <c r="AB266" s="28"/>
      <c r="AC266" s="67"/>
      <c r="AD266" s="67"/>
      <c r="AE266" s="67"/>
      <c r="AF266" s="67"/>
      <c r="AG266" s="67"/>
      <c r="AH266" s="67"/>
      <c r="AI266" s="67"/>
      <c r="AJ266" s="67"/>
      <c r="AK266" s="67"/>
      <c r="AL266" s="67"/>
      <c r="AM266" s="67"/>
      <c r="AN266" s="67"/>
      <c r="AO266" s="67"/>
      <c r="AP266" s="63"/>
      <c r="AQ266" s="67"/>
      <c r="AR266" s="67"/>
      <c r="AS266" s="67"/>
      <c r="AT266" s="67"/>
      <c r="AU266" s="67"/>
      <c r="AV266" s="67"/>
      <c r="AW266" s="67"/>
      <c r="AX266" s="67"/>
      <c r="AY266" s="67"/>
      <c r="AZ266" s="67"/>
      <c r="BA266" s="67"/>
      <c r="BB266" s="67"/>
      <c r="BC266" s="67"/>
    </row>
    <row r="267" spans="1:55" ht="21" hidden="1" x14ac:dyDescent="0.25">
      <c r="A267" s="67"/>
      <c r="B267" s="67"/>
      <c r="C267" s="67"/>
      <c r="D267" s="67"/>
      <c r="E267" s="67"/>
      <c r="F267" s="67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7"/>
      <c r="W267" s="123">
        <v>116</v>
      </c>
      <c r="X267" s="28" t="s">
        <v>25</v>
      </c>
      <c r="Y267" s="27">
        <f t="shared" ca="1" si="6"/>
        <v>92</v>
      </c>
      <c r="Z267"/>
      <c r="AA267" s="27" t="str">
        <f t="shared" si="5"/>
        <v/>
      </c>
      <c r="AB267" s="28"/>
      <c r="AC267" s="67"/>
      <c r="AD267" s="67"/>
      <c r="AE267" s="67"/>
      <c r="AF267" s="67"/>
      <c r="AG267" s="67"/>
      <c r="AH267" s="67"/>
      <c r="AI267" s="67"/>
      <c r="AJ267" s="67"/>
      <c r="AK267" s="67"/>
      <c r="AL267" s="67"/>
      <c r="AM267" s="67"/>
      <c r="AN267" s="67"/>
      <c r="AO267" s="67"/>
      <c r="AP267" s="63"/>
      <c r="AQ267" s="67"/>
      <c r="AR267" s="67"/>
      <c r="AS267" s="67"/>
      <c r="AT267" s="67"/>
      <c r="AU267" s="67"/>
      <c r="AV267" s="67"/>
      <c r="AW267" s="67"/>
      <c r="AX267" s="67"/>
      <c r="AY267" s="67"/>
      <c r="AZ267" s="67"/>
      <c r="BA267" s="67"/>
      <c r="BB267" s="67"/>
      <c r="BC267" s="67"/>
    </row>
    <row r="268" spans="1:55" ht="21" hidden="1" x14ac:dyDescent="0.25">
      <c r="A268" s="67"/>
      <c r="B268" s="67"/>
      <c r="C268" s="67"/>
      <c r="D268" s="67"/>
      <c r="E268" s="67"/>
      <c r="F268" s="67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7"/>
      <c r="W268" s="123">
        <v>117</v>
      </c>
      <c r="X268" s="28" t="s">
        <v>26</v>
      </c>
      <c r="Y268" s="27">
        <f t="shared" ca="1" si="6"/>
        <v>105</v>
      </c>
      <c r="Z268"/>
      <c r="AA268" s="27" t="str">
        <f t="shared" si="5"/>
        <v/>
      </c>
      <c r="AB268" s="28"/>
      <c r="AC268" s="67"/>
      <c r="AD268" s="67"/>
      <c r="AE268" s="67"/>
      <c r="AF268" s="67"/>
      <c r="AG268" s="67"/>
      <c r="AH268" s="67"/>
      <c r="AI268" s="67"/>
      <c r="AJ268" s="67"/>
      <c r="AK268" s="67"/>
      <c r="AL268" s="67"/>
      <c r="AM268" s="67"/>
      <c r="AN268" s="67"/>
      <c r="AO268" s="67"/>
      <c r="AP268" s="63"/>
      <c r="AQ268" s="67"/>
      <c r="AR268" s="67"/>
      <c r="AS268" s="67"/>
      <c r="AT268" s="67"/>
      <c r="AU268" s="67"/>
      <c r="AV268" s="67"/>
      <c r="AW268" s="67"/>
      <c r="AX268" s="67"/>
      <c r="AY268" s="67"/>
      <c r="AZ268" s="67"/>
      <c r="BA268" s="67"/>
      <c r="BB268" s="67"/>
      <c r="BC268" s="67"/>
    </row>
    <row r="269" spans="1:55" ht="21" hidden="1" x14ac:dyDescent="0.25">
      <c r="A269" s="67"/>
      <c r="B269" s="67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7"/>
      <c r="W269" s="123">
        <v>118</v>
      </c>
      <c r="X269" s="28" t="s">
        <v>27</v>
      </c>
      <c r="Y269" s="27">
        <f t="shared" ca="1" si="6"/>
        <v>90</v>
      </c>
      <c r="Z269"/>
      <c r="AA269" s="27" t="str">
        <f t="shared" si="5"/>
        <v/>
      </c>
      <c r="AB269" s="28"/>
      <c r="AC269" s="67"/>
      <c r="AD269" s="67"/>
      <c r="AE269" s="67"/>
      <c r="AF269" s="67"/>
      <c r="AG269" s="67"/>
      <c r="AH269" s="67"/>
      <c r="AI269" s="67"/>
      <c r="AJ269" s="67"/>
      <c r="AK269" s="67"/>
      <c r="AL269" s="67"/>
      <c r="AM269" s="67"/>
      <c r="AN269" s="67"/>
      <c r="AO269" s="67"/>
      <c r="AP269" s="63"/>
      <c r="AQ269" s="67"/>
      <c r="AR269" s="67"/>
      <c r="AS269" s="67"/>
      <c r="AT269" s="67"/>
      <c r="AU269" s="67"/>
      <c r="AV269" s="67"/>
      <c r="AW269" s="67"/>
      <c r="AX269" s="67"/>
      <c r="AY269" s="67"/>
      <c r="AZ269" s="67"/>
      <c r="BA269" s="67"/>
      <c r="BB269" s="67"/>
      <c r="BC269" s="67"/>
    </row>
    <row r="270" spans="1:55" ht="21" hidden="1" x14ac:dyDescent="0.25">
      <c r="A270" s="67"/>
      <c r="B270" s="67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7"/>
      <c r="W270" s="123">
        <v>119</v>
      </c>
      <c r="X270" s="28" t="s">
        <v>28</v>
      </c>
      <c r="Y270" s="27">
        <f t="shared" ca="1" si="6"/>
        <v>66</v>
      </c>
      <c r="Z270"/>
      <c r="AA270" s="27" t="str">
        <f t="shared" si="5"/>
        <v/>
      </c>
      <c r="AB270" s="28"/>
      <c r="AC270" s="67"/>
      <c r="AD270" s="67"/>
      <c r="AE270" s="67"/>
      <c r="AF270" s="67"/>
      <c r="AG270" s="67"/>
      <c r="AH270" s="67"/>
      <c r="AI270" s="67"/>
      <c r="AJ270" s="67"/>
      <c r="AK270" s="67"/>
      <c r="AL270" s="67"/>
      <c r="AM270" s="67"/>
      <c r="AN270" s="67"/>
      <c r="AO270" s="67"/>
      <c r="AP270" s="63"/>
      <c r="AQ270" s="67"/>
      <c r="AR270" s="67"/>
      <c r="AS270" s="67"/>
      <c r="AT270" s="67"/>
      <c r="AU270" s="67"/>
      <c r="AV270" s="67"/>
      <c r="AW270" s="67"/>
      <c r="AX270" s="67"/>
      <c r="AY270" s="67"/>
      <c r="AZ270" s="67"/>
      <c r="BA270" s="67"/>
      <c r="BB270" s="67"/>
      <c r="BC270" s="67"/>
    </row>
    <row r="271" spans="1:55" ht="21" hidden="1" x14ac:dyDescent="0.25">
      <c r="A271" s="67"/>
      <c r="B271" s="67"/>
      <c r="C271" s="67"/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7"/>
      <c r="W271" s="123">
        <v>120</v>
      </c>
      <c r="X271" s="28" t="s">
        <v>29</v>
      </c>
      <c r="Y271" s="27">
        <f t="shared" ca="1" si="6"/>
        <v>56</v>
      </c>
      <c r="Z271"/>
      <c r="AA271" s="27" t="str">
        <f t="shared" si="5"/>
        <v/>
      </c>
      <c r="AB271" s="28"/>
      <c r="AC271" s="67"/>
      <c r="AD271" s="67"/>
      <c r="AE271" s="67"/>
      <c r="AF271" s="67"/>
      <c r="AG271" s="67"/>
      <c r="AH271" s="67"/>
      <c r="AI271" s="67"/>
      <c r="AJ271" s="67"/>
      <c r="AK271" s="67"/>
      <c r="AL271" s="67"/>
      <c r="AM271" s="67"/>
      <c r="AN271" s="67"/>
      <c r="AO271" s="67"/>
      <c r="AP271" s="63"/>
      <c r="AQ271" s="67"/>
      <c r="AR271" s="67"/>
      <c r="AS271" s="67"/>
      <c r="AT271" s="67"/>
      <c r="AU271" s="67"/>
      <c r="AV271" s="67"/>
      <c r="AW271" s="67"/>
      <c r="AX271" s="67"/>
      <c r="AY271" s="67"/>
      <c r="AZ271" s="67"/>
      <c r="BA271" s="67"/>
      <c r="BB271" s="67"/>
      <c r="BC271" s="67"/>
    </row>
    <row r="272" spans="1:55" ht="21" hidden="1" x14ac:dyDescent="0.25">
      <c r="A272" s="67"/>
      <c r="B272" s="67"/>
      <c r="C272" s="67"/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7"/>
      <c r="W272" s="123">
        <v>121</v>
      </c>
      <c r="X272" s="28" t="s">
        <v>183</v>
      </c>
      <c r="Y272" s="27">
        <f t="shared" ca="1" si="6"/>
        <v>83</v>
      </c>
      <c r="Z272"/>
      <c r="AA272" s="27" t="str">
        <f t="shared" si="5"/>
        <v/>
      </c>
      <c r="AB272" s="28"/>
      <c r="AC272" s="67"/>
      <c r="AD272" s="67"/>
      <c r="AE272" s="67"/>
      <c r="AF272" s="67"/>
      <c r="AG272" s="67"/>
      <c r="AH272" s="67"/>
      <c r="AI272" s="67"/>
      <c r="AJ272" s="67"/>
      <c r="AK272" s="67"/>
      <c r="AL272" s="67"/>
      <c r="AM272" s="67"/>
      <c r="AN272" s="67"/>
      <c r="AO272" s="67"/>
      <c r="AP272" s="63"/>
      <c r="AQ272" s="67"/>
      <c r="AR272" s="67"/>
      <c r="AS272" s="67"/>
      <c r="AT272" s="67"/>
      <c r="AU272" s="67"/>
      <c r="AV272" s="67"/>
      <c r="AW272" s="67"/>
      <c r="AX272" s="67"/>
      <c r="AY272" s="67"/>
      <c r="AZ272" s="67"/>
      <c r="BA272" s="67"/>
      <c r="BB272" s="67"/>
      <c r="BC272" s="67"/>
    </row>
    <row r="273" spans="1:55" ht="21.75" customHeight="1" x14ac:dyDescent="0.25">
      <c r="A273" s="67"/>
      <c r="B273" s="67"/>
      <c r="C273" s="67"/>
      <c r="D273" s="67"/>
      <c r="E273" s="67"/>
      <c r="F273" s="67"/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  <c r="U273" s="67"/>
      <c r="V273" s="67"/>
      <c r="W273" s="67"/>
      <c r="X273" s="67"/>
      <c r="Y273" s="67"/>
      <c r="Z273" s="67"/>
      <c r="AA273" s="67"/>
      <c r="AB273" s="67"/>
      <c r="AC273" s="67"/>
      <c r="AD273" s="67"/>
      <c r="AE273" s="67"/>
      <c r="AF273" s="67"/>
      <c r="AG273" s="67"/>
      <c r="AH273" s="67"/>
      <c r="AI273" s="67"/>
      <c r="AJ273" s="67"/>
      <c r="AK273" s="67"/>
      <c r="AL273" s="67"/>
      <c r="AM273" s="67"/>
      <c r="AN273" s="67"/>
      <c r="AO273" s="67"/>
      <c r="AP273" s="63"/>
      <c r="AQ273" s="67"/>
      <c r="AR273" s="67"/>
      <c r="AS273" s="67"/>
      <c r="AT273" s="67"/>
      <c r="AU273" s="67"/>
      <c r="AV273" s="67"/>
      <c r="AW273" s="67"/>
      <c r="AX273" s="67"/>
      <c r="AY273" s="67"/>
      <c r="AZ273" s="67"/>
      <c r="BA273" s="67"/>
      <c r="BB273" s="67"/>
      <c r="BC273" s="67"/>
    </row>
    <row r="274" spans="1:55" x14ac:dyDescent="0.25">
      <c r="A274" s="67"/>
      <c r="B274" s="67"/>
      <c r="C274" s="67"/>
      <c r="D274" s="67"/>
      <c r="E274" s="67"/>
      <c r="F274" s="67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7"/>
      <c r="W274" s="67"/>
      <c r="X274" s="67"/>
      <c r="Y274" s="67"/>
      <c r="Z274" s="67"/>
      <c r="AA274" s="67"/>
      <c r="AB274" s="67"/>
      <c r="AC274" s="67"/>
      <c r="AD274" s="67"/>
      <c r="AE274" s="67"/>
      <c r="AF274" s="67"/>
      <c r="AG274" s="67"/>
      <c r="AH274" s="67"/>
      <c r="AI274" s="67"/>
      <c r="AJ274" s="67"/>
      <c r="AK274" s="67"/>
      <c r="AL274" s="67"/>
      <c r="AM274" s="67"/>
      <c r="AN274" s="67"/>
      <c r="AO274" s="67"/>
      <c r="AP274" s="63"/>
      <c r="AQ274" s="67"/>
      <c r="AR274" s="67"/>
      <c r="AS274" s="67"/>
      <c r="AT274" s="67"/>
      <c r="AU274" s="67"/>
      <c r="AV274" s="67"/>
      <c r="AW274" s="67"/>
      <c r="AX274" s="67"/>
      <c r="AY274" s="67"/>
      <c r="AZ274" s="67"/>
      <c r="BA274" s="67"/>
      <c r="BB274" s="67"/>
      <c r="BC274" s="67"/>
    </row>
    <row r="275" spans="1:55" x14ac:dyDescent="0.25">
      <c r="A275" s="67"/>
      <c r="B275" s="67"/>
      <c r="C275" s="67"/>
      <c r="D275" s="67"/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7"/>
      <c r="W275" s="67"/>
      <c r="X275" s="67"/>
      <c r="Y275" s="67"/>
      <c r="Z275" s="67"/>
      <c r="AA275" s="67"/>
      <c r="AB275" s="67"/>
      <c r="AC275" s="67"/>
      <c r="AD275" s="67"/>
      <c r="AE275" s="67"/>
      <c r="AF275" s="67"/>
      <c r="AG275" s="67"/>
      <c r="AH275" s="67"/>
      <c r="AI275" s="67"/>
      <c r="AJ275" s="67"/>
      <c r="AK275" s="67"/>
      <c r="AL275" s="67"/>
      <c r="AM275" s="67"/>
      <c r="AN275" s="67"/>
      <c r="AO275" s="67"/>
      <c r="AP275" s="63"/>
      <c r="AQ275" s="67"/>
      <c r="AR275" s="67"/>
      <c r="AS275" s="67"/>
      <c r="AT275" s="67"/>
      <c r="AU275" s="67"/>
      <c r="AV275" s="67"/>
      <c r="AW275" s="67"/>
      <c r="AX275" s="67"/>
      <c r="AY275" s="67"/>
      <c r="AZ275" s="67"/>
      <c r="BA275" s="67"/>
      <c r="BB275" s="67"/>
      <c r="BC275" s="67"/>
    </row>
    <row r="276" spans="1:55" ht="15.75" thickBot="1" x14ac:dyDescent="0.3">
      <c r="A276" s="67"/>
      <c r="B276" s="67"/>
      <c r="C276" s="67"/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7"/>
      <c r="W276" s="67"/>
      <c r="X276" s="67"/>
      <c r="Y276" s="67"/>
      <c r="Z276" s="67"/>
      <c r="AA276" s="67"/>
      <c r="AB276" s="67"/>
      <c r="AC276" s="67"/>
      <c r="AD276" s="67"/>
      <c r="AE276" s="67"/>
      <c r="AF276" s="67"/>
      <c r="AG276" s="67"/>
      <c r="AH276" s="67"/>
      <c r="AI276" s="67"/>
      <c r="AJ276" s="67"/>
      <c r="AK276" s="67"/>
      <c r="AL276" s="67"/>
      <c r="AM276" s="67"/>
      <c r="AN276" s="67"/>
      <c r="AO276" s="67"/>
      <c r="AP276" s="63"/>
      <c r="AQ276" s="67"/>
      <c r="AR276" s="67"/>
      <c r="AS276" s="67"/>
      <c r="AT276" s="67"/>
      <c r="AU276" s="67"/>
      <c r="AV276" s="67"/>
      <c r="AW276" s="67"/>
      <c r="AX276" s="67"/>
      <c r="AY276" s="67"/>
      <c r="AZ276" s="67"/>
      <c r="BA276" s="67"/>
      <c r="BB276" s="67"/>
      <c r="BC276" s="67"/>
    </row>
    <row r="277" spans="1:55" ht="23.25" x14ac:dyDescent="0.25">
      <c r="A277" s="67"/>
      <c r="B277" s="67"/>
      <c r="C277" s="67"/>
      <c r="D277" s="67"/>
      <c r="E277" s="67"/>
      <c r="F277" s="67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7"/>
      <c r="W277" s="127" t="s">
        <v>81</v>
      </c>
      <c r="X277" s="13">
        <v>0</v>
      </c>
      <c r="Y277" s="128">
        <f>CHOIX</f>
        <v>0</v>
      </c>
      <c r="Z277" s="67"/>
      <c r="AA277" s="67"/>
      <c r="AB277" s="67"/>
      <c r="AC277" s="67"/>
      <c r="AD277" s="67"/>
      <c r="AE277" s="67"/>
      <c r="AF277" s="67"/>
      <c r="AG277" s="67"/>
      <c r="AH277" s="67"/>
      <c r="AI277" s="67"/>
      <c r="AJ277" s="67"/>
      <c r="AK277" s="67"/>
      <c r="AL277" s="67"/>
      <c r="AM277" s="67"/>
      <c r="AN277" s="67"/>
      <c r="AO277" s="67"/>
      <c r="AP277" s="63"/>
      <c r="AQ277" s="67"/>
      <c r="AR277" s="67"/>
      <c r="AS277" s="67"/>
      <c r="AT277" s="67"/>
      <c r="AU277" s="67"/>
      <c r="AV277" s="67"/>
      <c r="AW277" s="67"/>
      <c r="AX277" s="67"/>
      <c r="AY277" s="67"/>
      <c r="AZ277" s="67"/>
      <c r="BA277" s="67"/>
      <c r="BB277" s="67"/>
      <c r="BC277" s="67"/>
    </row>
    <row r="278" spans="1:55" ht="23.25" x14ac:dyDescent="0.25">
      <c r="A278" s="67"/>
      <c r="B278" s="67"/>
      <c r="C278" s="67"/>
      <c r="D278" s="67"/>
      <c r="E278" s="67"/>
      <c r="F278" s="67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129" t="s">
        <v>82</v>
      </c>
      <c r="X278" s="14">
        <v>60</v>
      </c>
      <c r="Y278" s="130">
        <v>60</v>
      </c>
      <c r="Z278" s="67"/>
      <c r="AA278" s="67"/>
      <c r="AB278" s="67"/>
      <c r="AC278" s="67"/>
      <c r="AD278" s="67"/>
      <c r="AE278" s="67"/>
      <c r="AF278" s="67"/>
      <c r="AG278" s="67"/>
      <c r="AH278" s="67"/>
      <c r="AI278" s="67"/>
      <c r="AJ278" s="67"/>
      <c r="AK278" s="67"/>
      <c r="AL278" s="67"/>
      <c r="AM278" s="67"/>
      <c r="AN278" s="67"/>
      <c r="AO278" s="67"/>
      <c r="AP278" s="63"/>
      <c r="AQ278" s="67"/>
      <c r="AR278" s="67"/>
      <c r="AS278" s="67"/>
      <c r="AT278" s="67"/>
      <c r="AU278" s="67"/>
      <c r="AV278" s="67"/>
      <c r="AW278" s="67"/>
      <c r="AX278" s="67"/>
      <c r="AY278" s="67"/>
      <c r="AZ278" s="67"/>
      <c r="BA278" s="67"/>
      <c r="BB278" s="67"/>
      <c r="BC278" s="67"/>
    </row>
    <row r="279" spans="1:55" ht="23.25" x14ac:dyDescent="0.25">
      <c r="A279" s="67"/>
      <c r="B279" s="67"/>
      <c r="C279" s="67"/>
      <c r="D279" s="67"/>
      <c r="E279" s="67"/>
      <c r="F279" s="67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129" t="s">
        <v>83</v>
      </c>
      <c r="X279" s="14">
        <v>90</v>
      </c>
      <c r="Y279" s="130">
        <v>90</v>
      </c>
      <c r="Z279" s="67"/>
      <c r="AA279" s="67"/>
      <c r="AB279" s="67"/>
      <c r="AC279" s="67"/>
      <c r="AD279" s="67"/>
      <c r="AE279" s="67"/>
      <c r="AF279" s="67"/>
      <c r="AG279" s="67"/>
      <c r="AH279" s="67"/>
      <c r="AI279" s="67"/>
      <c r="AJ279" s="67"/>
      <c r="AK279" s="67"/>
      <c r="AL279" s="67"/>
      <c r="AM279" s="67"/>
      <c r="AN279" s="67"/>
      <c r="AO279" s="67"/>
      <c r="AP279" s="63"/>
      <c r="AQ279" s="67"/>
      <c r="AR279" s="67"/>
      <c r="AS279" s="67"/>
      <c r="AT279" s="67"/>
      <c r="AU279" s="67"/>
      <c r="AV279" s="67"/>
      <c r="AW279" s="67"/>
      <c r="AX279" s="67"/>
      <c r="AY279" s="67"/>
      <c r="AZ279" s="67"/>
      <c r="BA279" s="67"/>
      <c r="BB279" s="67"/>
      <c r="BC279" s="67"/>
    </row>
    <row r="280" spans="1:55" ht="23.25" x14ac:dyDescent="0.25">
      <c r="A280" s="67"/>
      <c r="B280" s="67"/>
      <c r="C280" s="67"/>
      <c r="D280" s="67"/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129" t="s">
        <v>84</v>
      </c>
      <c r="X280" s="14">
        <v>120</v>
      </c>
      <c r="Y280" s="130">
        <v>120</v>
      </c>
      <c r="Z280" s="67"/>
      <c r="AA280" s="67"/>
      <c r="AB280" s="67"/>
      <c r="AC280" s="67"/>
      <c r="AD280" s="67"/>
      <c r="AE280" s="67"/>
      <c r="AF280" s="67"/>
      <c r="AG280" s="67"/>
      <c r="AH280" s="67"/>
      <c r="AI280" s="67"/>
      <c r="AJ280" s="67"/>
      <c r="AK280" s="67"/>
      <c r="AL280" s="67"/>
      <c r="AM280" s="67"/>
      <c r="AN280" s="67"/>
      <c r="AO280" s="67"/>
      <c r="AP280" s="63"/>
      <c r="AQ280" s="67"/>
      <c r="AR280" s="67"/>
      <c r="AS280" s="67"/>
      <c r="AT280" s="67"/>
      <c r="AU280" s="67"/>
      <c r="AV280" s="67"/>
      <c r="AW280" s="67"/>
      <c r="AX280" s="67"/>
      <c r="AY280" s="67"/>
      <c r="AZ280" s="67"/>
      <c r="BA280" s="67"/>
      <c r="BB280" s="67"/>
      <c r="BC280" s="67"/>
    </row>
    <row r="281" spans="1:55" ht="23.25" x14ac:dyDescent="0.25">
      <c r="A281" s="67"/>
      <c r="B281" s="67"/>
      <c r="C281" s="67"/>
      <c r="D281" s="67"/>
      <c r="E281" s="67"/>
      <c r="F281" s="67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129" t="s">
        <v>86</v>
      </c>
      <c r="X281" s="14">
        <v>150</v>
      </c>
      <c r="Y281" s="130">
        <v>150</v>
      </c>
      <c r="Z281" s="67"/>
      <c r="AA281" s="67"/>
      <c r="AB281" s="67"/>
      <c r="AC281" s="67"/>
      <c r="AD281" s="67"/>
      <c r="AE281" s="67"/>
      <c r="AF281" s="67"/>
      <c r="AG281" s="67"/>
      <c r="AH281" s="67"/>
      <c r="AI281" s="67"/>
      <c r="AJ281" s="67"/>
      <c r="AK281" s="67"/>
      <c r="AL281" s="67"/>
      <c r="AM281" s="67"/>
      <c r="AN281" s="67"/>
      <c r="AO281" s="67"/>
      <c r="AP281" s="63"/>
      <c r="AQ281" s="67"/>
      <c r="AR281" s="67"/>
      <c r="AS281" s="67"/>
      <c r="AT281" s="67"/>
      <c r="AU281" s="67"/>
      <c r="AV281" s="67"/>
      <c r="AW281" s="67"/>
      <c r="AX281" s="67"/>
      <c r="AY281" s="67"/>
      <c r="AZ281" s="67"/>
      <c r="BA281" s="67"/>
      <c r="BB281" s="67"/>
      <c r="BC281" s="67"/>
    </row>
    <row r="282" spans="1:55" ht="24" thickBot="1" x14ac:dyDescent="0.3">
      <c r="A282" s="67"/>
      <c r="B282" s="67"/>
      <c r="C282" s="67"/>
      <c r="D282" s="67"/>
      <c r="E282" s="67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131" t="s">
        <v>87</v>
      </c>
      <c r="X282" s="15">
        <v>180</v>
      </c>
      <c r="Y282" s="132">
        <v>180</v>
      </c>
      <c r="Z282" s="67"/>
      <c r="AA282" s="67"/>
      <c r="AB282" s="67"/>
      <c r="AC282" s="67"/>
      <c r="AD282" s="67"/>
      <c r="AE282" s="67"/>
      <c r="AF282" s="67"/>
      <c r="AG282" s="67"/>
      <c r="AH282" s="67"/>
      <c r="AI282" s="67"/>
      <c r="AJ282" s="67"/>
      <c r="AK282" s="67"/>
      <c r="AL282" s="67"/>
      <c r="AM282" s="67"/>
      <c r="AN282" s="67"/>
      <c r="AO282" s="67"/>
      <c r="AP282" s="63"/>
      <c r="AQ282" s="67"/>
      <c r="AR282" s="67"/>
      <c r="AS282" s="67"/>
      <c r="AT282" s="67"/>
      <c r="AU282" s="67"/>
      <c r="AV282" s="67"/>
      <c r="AW282" s="67"/>
      <c r="AX282" s="67"/>
      <c r="AY282" s="67"/>
      <c r="AZ282" s="67"/>
      <c r="BA282" s="67"/>
      <c r="BB282" s="67"/>
      <c r="BC282" s="67"/>
    </row>
    <row r="283" spans="1:55" x14ac:dyDescent="0.25">
      <c r="A283" s="67"/>
      <c r="B283" s="67"/>
      <c r="C283" s="67"/>
      <c r="D283" s="67"/>
      <c r="E283" s="67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  <c r="AC283" s="67"/>
      <c r="AD283" s="67"/>
      <c r="AE283" s="67"/>
      <c r="AF283" s="67"/>
      <c r="AG283" s="67"/>
      <c r="AH283" s="67"/>
      <c r="AI283" s="67"/>
      <c r="AJ283" s="67"/>
      <c r="AK283" s="67"/>
      <c r="AL283" s="67"/>
      <c r="AM283" s="67"/>
      <c r="AN283" s="67"/>
      <c r="AO283" s="67"/>
      <c r="AP283" s="63"/>
      <c r="AQ283" s="67"/>
      <c r="AR283" s="67"/>
      <c r="AS283" s="67"/>
      <c r="AT283" s="67"/>
      <c r="AU283" s="67"/>
      <c r="AV283" s="67"/>
      <c r="AW283" s="67"/>
      <c r="AX283" s="67"/>
      <c r="AY283" s="67"/>
      <c r="AZ283" s="67"/>
      <c r="BA283" s="67"/>
      <c r="BB283" s="67"/>
      <c r="BC283" s="67"/>
    </row>
    <row r="284" spans="1:55" x14ac:dyDescent="0.25">
      <c r="A284" s="67"/>
      <c r="B284" s="67"/>
      <c r="C284" s="67"/>
      <c r="D284" s="67"/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  <c r="AC284" s="67"/>
      <c r="AD284" s="67"/>
      <c r="AE284" s="67"/>
      <c r="AF284" s="67"/>
      <c r="AG284" s="67"/>
      <c r="AH284" s="67"/>
      <c r="AI284" s="67"/>
      <c r="AJ284" s="67"/>
      <c r="AK284" s="67"/>
      <c r="AL284" s="67"/>
      <c r="AM284" s="67"/>
      <c r="AN284" s="67"/>
      <c r="AO284" s="67"/>
      <c r="AP284" s="63"/>
      <c r="AQ284" s="67"/>
      <c r="AR284" s="67"/>
      <c r="AS284" s="67"/>
      <c r="AT284" s="67"/>
      <c r="AU284" s="67"/>
      <c r="AV284" s="67"/>
      <c r="AW284" s="67"/>
      <c r="AX284" s="67"/>
      <c r="AY284" s="67"/>
      <c r="AZ284" s="67"/>
      <c r="BA284" s="67"/>
      <c r="BB284" s="67"/>
      <c r="BC284" s="67"/>
    </row>
    <row r="285" spans="1:55" x14ac:dyDescent="0.25">
      <c r="A285" s="67"/>
      <c r="B285" s="67"/>
      <c r="C285" s="67"/>
      <c r="D285" s="67"/>
      <c r="E285" s="67"/>
      <c r="F285" s="67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  <c r="AC285" s="67"/>
      <c r="AD285" s="67"/>
      <c r="AE285" s="67"/>
      <c r="AF285" s="67"/>
      <c r="AG285" s="67"/>
      <c r="AH285" s="67"/>
      <c r="AI285" s="67"/>
      <c r="AJ285" s="67"/>
      <c r="AK285" s="67"/>
      <c r="AL285" s="67"/>
      <c r="AM285" s="67"/>
      <c r="AN285" s="67"/>
      <c r="AO285" s="67"/>
      <c r="AP285" s="63"/>
      <c r="AQ285" s="67"/>
      <c r="AR285" s="67"/>
      <c r="AS285" s="67"/>
      <c r="AT285" s="67"/>
      <c r="AU285" s="67"/>
      <c r="AV285" s="67"/>
      <c r="AW285" s="67"/>
      <c r="AX285" s="67"/>
      <c r="AY285" s="67"/>
      <c r="AZ285" s="67"/>
      <c r="BA285" s="67"/>
      <c r="BB285" s="67"/>
      <c r="BC285" s="67"/>
    </row>
    <row r="286" spans="1:55" x14ac:dyDescent="0.25">
      <c r="A286" s="67"/>
      <c r="B286" s="67"/>
      <c r="C286" s="67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  <c r="AC286" s="67"/>
      <c r="AD286" s="67"/>
      <c r="AE286" s="67"/>
      <c r="AF286" s="67"/>
      <c r="AG286" s="67"/>
      <c r="AH286" s="67"/>
      <c r="AI286" s="67"/>
      <c r="AJ286" s="67"/>
      <c r="AK286" s="67"/>
      <c r="AL286" s="67"/>
      <c r="AM286" s="67"/>
      <c r="AN286" s="67"/>
      <c r="AO286" s="67"/>
      <c r="AP286" s="63"/>
      <c r="AQ286" s="67"/>
      <c r="AR286" s="67"/>
      <c r="AS286" s="67"/>
      <c r="AT286" s="67"/>
      <c r="AU286" s="67"/>
      <c r="AV286" s="67"/>
      <c r="AW286" s="67"/>
      <c r="AX286" s="67"/>
      <c r="AY286" s="67"/>
      <c r="AZ286" s="67"/>
      <c r="BA286" s="67"/>
      <c r="BB286" s="67"/>
      <c r="BC286" s="67"/>
    </row>
    <row r="287" spans="1:55" x14ac:dyDescent="0.25">
      <c r="A287" s="67"/>
      <c r="B287" s="67"/>
      <c r="C287" s="67"/>
      <c r="D287" s="67"/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  <c r="AC287" s="67"/>
      <c r="AD287" s="67"/>
      <c r="AE287" s="67"/>
      <c r="AF287" s="67"/>
      <c r="AG287" s="67"/>
      <c r="AH287" s="67"/>
      <c r="AI287" s="67"/>
      <c r="AJ287" s="67"/>
      <c r="AK287" s="67"/>
      <c r="AL287" s="67"/>
      <c r="AM287" s="67"/>
      <c r="AN287" s="67"/>
      <c r="AO287" s="67"/>
      <c r="AP287" s="63"/>
      <c r="AQ287" s="67"/>
      <c r="AR287" s="67"/>
      <c r="AS287" s="67"/>
      <c r="AT287" s="67"/>
      <c r="AU287" s="67"/>
      <c r="AV287" s="67"/>
      <c r="AW287" s="67"/>
      <c r="AX287" s="67"/>
      <c r="AY287" s="67"/>
      <c r="AZ287" s="67"/>
      <c r="BA287" s="67"/>
      <c r="BB287" s="67"/>
      <c r="BC287" s="67"/>
    </row>
    <row r="288" spans="1:55" x14ac:dyDescent="0.25">
      <c r="A288" s="67"/>
      <c r="B288" s="67"/>
      <c r="C288" s="67"/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  <c r="AC288" s="67"/>
      <c r="AD288" s="67"/>
      <c r="AE288" s="67"/>
      <c r="AF288" s="67"/>
      <c r="AG288" s="67"/>
      <c r="AH288" s="67"/>
      <c r="AI288" s="67"/>
      <c r="AJ288" s="67"/>
      <c r="AK288" s="67"/>
      <c r="AL288" s="67"/>
      <c r="AM288" s="67"/>
      <c r="AN288" s="67"/>
      <c r="AO288" s="67"/>
      <c r="AP288" s="63"/>
      <c r="AQ288" s="67"/>
      <c r="AR288" s="67"/>
      <c r="AS288" s="67"/>
      <c r="AT288" s="67"/>
      <c r="AU288" s="67"/>
      <c r="AV288" s="67"/>
      <c r="AW288" s="67"/>
      <c r="AX288" s="67"/>
      <c r="AY288" s="67"/>
      <c r="AZ288" s="67"/>
      <c r="BA288" s="67"/>
      <c r="BB288" s="67"/>
      <c r="BC288" s="67"/>
    </row>
    <row r="289" spans="1:55" x14ac:dyDescent="0.25">
      <c r="A289" s="67"/>
      <c r="B289" s="67"/>
      <c r="C289" s="67"/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  <c r="AC289" s="67"/>
      <c r="AD289" s="67"/>
      <c r="AE289" s="67"/>
      <c r="AF289" s="67"/>
      <c r="AG289" s="67"/>
      <c r="AH289" s="67"/>
      <c r="AI289" s="67"/>
      <c r="AJ289" s="67"/>
      <c r="AK289" s="67"/>
      <c r="AL289" s="67"/>
      <c r="AM289" s="67"/>
      <c r="AN289" s="67"/>
      <c r="AO289" s="67"/>
      <c r="AP289" s="63"/>
      <c r="AQ289" s="67"/>
      <c r="AR289" s="67"/>
      <c r="AS289" s="67"/>
      <c r="AT289" s="67"/>
      <c r="AU289" s="67"/>
      <c r="AV289" s="67"/>
      <c r="AW289" s="67"/>
      <c r="AX289" s="67"/>
      <c r="AY289" s="67"/>
      <c r="AZ289" s="67"/>
      <c r="BA289" s="67"/>
      <c r="BB289" s="67"/>
      <c r="BC289" s="67"/>
    </row>
    <row r="290" spans="1:55" x14ac:dyDescent="0.25">
      <c r="A290" s="67"/>
      <c r="B290" s="67"/>
      <c r="C290" s="67"/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  <c r="AC290" s="67"/>
      <c r="AD290" s="67"/>
      <c r="AE290" s="67"/>
      <c r="AF290" s="67"/>
      <c r="AG290" s="67"/>
      <c r="AH290" s="67"/>
      <c r="AI290" s="67"/>
      <c r="AJ290" s="67"/>
      <c r="AK290" s="67"/>
      <c r="AL290" s="67"/>
      <c r="AM290" s="67"/>
      <c r="AN290" s="67"/>
      <c r="AO290" s="67"/>
      <c r="AP290" s="63"/>
      <c r="AQ290" s="67"/>
      <c r="AR290" s="67"/>
      <c r="AS290" s="67"/>
      <c r="AT290" s="67"/>
      <c r="AU290" s="67"/>
      <c r="AV290" s="67"/>
      <c r="AW290" s="67"/>
      <c r="AX290" s="67"/>
      <c r="AY290" s="67"/>
      <c r="AZ290" s="67"/>
      <c r="BA290" s="67"/>
      <c r="BB290" s="67"/>
      <c r="BC290" s="67"/>
    </row>
    <row r="291" spans="1:55" x14ac:dyDescent="0.25">
      <c r="A291" s="67"/>
      <c r="B291" s="67"/>
      <c r="C291" s="67"/>
      <c r="D291" s="67"/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  <c r="AC291" s="67"/>
      <c r="AD291" s="67"/>
      <c r="AE291" s="67"/>
      <c r="AF291" s="67"/>
      <c r="AG291" s="67"/>
      <c r="AH291" s="67"/>
      <c r="AI291" s="67"/>
      <c r="AJ291" s="67"/>
      <c r="AK291" s="67"/>
      <c r="AL291" s="67"/>
      <c r="AM291" s="67"/>
      <c r="AN291" s="67"/>
      <c r="AO291" s="67"/>
      <c r="AP291" s="63"/>
      <c r="AQ291" s="67"/>
      <c r="AR291" s="67"/>
      <c r="AS291" s="67"/>
      <c r="AT291" s="67"/>
      <c r="AU291" s="67"/>
      <c r="AV291" s="67"/>
      <c r="AW291" s="67"/>
      <c r="AX291" s="67"/>
      <c r="AY291" s="67"/>
      <c r="AZ291" s="67"/>
      <c r="BA291" s="67"/>
      <c r="BB291" s="67"/>
      <c r="BC291" s="67"/>
    </row>
    <row r="292" spans="1:55" x14ac:dyDescent="0.25">
      <c r="A292" s="67"/>
      <c r="B292" s="67"/>
      <c r="C292" s="67"/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  <c r="AC292" s="67"/>
      <c r="AD292" s="67"/>
      <c r="AE292" s="67"/>
      <c r="AF292" s="67"/>
      <c r="AG292" s="67"/>
      <c r="AH292" s="67"/>
      <c r="AI292" s="67"/>
      <c r="AJ292" s="67"/>
      <c r="AK292" s="67"/>
      <c r="AL292" s="67"/>
      <c r="AM292" s="67"/>
      <c r="AN292" s="67"/>
      <c r="AO292" s="67"/>
      <c r="AP292" s="63"/>
      <c r="AQ292" s="67"/>
      <c r="AR292" s="67"/>
      <c r="AS292" s="67"/>
      <c r="AT292" s="67"/>
      <c r="AU292" s="67"/>
      <c r="AV292" s="67"/>
      <c r="AW292" s="67"/>
      <c r="AX292" s="67"/>
      <c r="AY292" s="67"/>
      <c r="AZ292" s="67"/>
      <c r="BA292" s="67"/>
      <c r="BB292" s="67"/>
      <c r="BC292" s="67"/>
    </row>
    <row r="293" spans="1:55" x14ac:dyDescent="0.25">
      <c r="A293" s="67"/>
      <c r="B293" s="67"/>
      <c r="C293" s="67"/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  <c r="AC293" s="67"/>
      <c r="AD293" s="67"/>
      <c r="AE293" s="67"/>
      <c r="AF293" s="67"/>
      <c r="AG293" s="67"/>
      <c r="AH293" s="67"/>
      <c r="AI293" s="67"/>
      <c r="AJ293" s="67"/>
      <c r="AK293" s="67"/>
      <c r="AL293" s="67"/>
      <c r="AM293" s="67"/>
      <c r="AN293" s="67"/>
      <c r="AO293" s="67"/>
      <c r="AP293" s="63"/>
      <c r="AQ293" s="67"/>
      <c r="AR293" s="67"/>
      <c r="AS293" s="67"/>
      <c r="AT293" s="67"/>
      <c r="AU293" s="67"/>
      <c r="AV293" s="67"/>
      <c r="AW293" s="67"/>
      <c r="AX293" s="67"/>
      <c r="AY293" s="67"/>
      <c r="AZ293" s="67"/>
      <c r="BA293" s="67"/>
      <c r="BB293" s="67"/>
      <c r="BC293" s="67"/>
    </row>
    <row r="294" spans="1:55" x14ac:dyDescent="0.25">
      <c r="A294" s="67"/>
      <c r="B294" s="67"/>
      <c r="C294" s="67"/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  <c r="AC294" s="67"/>
      <c r="AD294" s="67"/>
      <c r="AE294" s="67"/>
      <c r="AF294" s="67"/>
      <c r="AG294" s="67"/>
      <c r="AH294" s="67"/>
      <c r="AI294" s="67"/>
      <c r="AJ294" s="67"/>
      <c r="AK294" s="67"/>
      <c r="AL294" s="67"/>
      <c r="AM294" s="67"/>
      <c r="AN294" s="67"/>
      <c r="AO294" s="67"/>
      <c r="AP294" s="63"/>
      <c r="AQ294" s="67"/>
      <c r="AR294" s="67"/>
      <c r="AS294" s="67"/>
      <c r="AT294" s="67"/>
      <c r="AU294" s="67"/>
      <c r="AV294" s="67"/>
      <c r="AW294" s="67"/>
      <c r="AX294" s="67"/>
      <c r="AY294" s="67"/>
      <c r="AZ294" s="67"/>
      <c r="BA294" s="67"/>
      <c r="BB294" s="67"/>
      <c r="BC294" s="67"/>
    </row>
    <row r="295" spans="1:55" x14ac:dyDescent="0.25">
      <c r="A295" s="67"/>
      <c r="B295" s="67"/>
      <c r="C295" s="67"/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  <c r="AC295" s="67"/>
      <c r="AD295" s="67"/>
      <c r="AE295" s="67"/>
      <c r="AF295" s="67"/>
      <c r="AG295" s="67"/>
      <c r="AH295" s="67"/>
      <c r="AI295" s="67"/>
      <c r="AJ295" s="67"/>
      <c r="AK295" s="67"/>
      <c r="AL295" s="67"/>
      <c r="AM295" s="67"/>
      <c r="AN295" s="67"/>
      <c r="AO295" s="67"/>
      <c r="AP295" s="63"/>
      <c r="AQ295" s="67"/>
      <c r="AR295" s="67"/>
      <c r="AS295" s="67"/>
      <c r="AT295" s="67"/>
      <c r="AU295" s="67"/>
      <c r="AV295" s="67"/>
      <c r="AW295" s="67"/>
      <c r="AX295" s="67"/>
      <c r="AY295" s="67"/>
      <c r="AZ295" s="67"/>
      <c r="BA295" s="67"/>
      <c r="BB295" s="67"/>
      <c r="BC295" s="67"/>
    </row>
    <row r="296" spans="1:55" x14ac:dyDescent="0.25">
      <c r="A296" s="67"/>
      <c r="B296" s="67"/>
      <c r="C296" s="67"/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  <c r="AC296" s="67"/>
      <c r="AD296" s="67"/>
      <c r="AE296" s="67"/>
      <c r="AF296" s="67"/>
      <c r="AG296" s="67"/>
      <c r="AH296" s="67"/>
      <c r="AI296" s="67"/>
      <c r="AJ296" s="67"/>
      <c r="AK296" s="67"/>
      <c r="AL296" s="67"/>
      <c r="AM296" s="67"/>
      <c r="AN296" s="67"/>
      <c r="AO296" s="67"/>
      <c r="AP296" s="63"/>
      <c r="AQ296" s="67"/>
      <c r="AR296" s="67"/>
      <c r="AS296" s="67"/>
      <c r="AT296" s="67"/>
      <c r="AU296" s="67"/>
      <c r="AV296" s="67"/>
      <c r="AW296" s="67"/>
      <c r="AX296" s="67"/>
      <c r="AY296" s="67"/>
      <c r="AZ296" s="67"/>
      <c r="BA296" s="67"/>
      <c r="BB296" s="67"/>
      <c r="BC296" s="67"/>
    </row>
    <row r="297" spans="1:55" x14ac:dyDescent="0.25">
      <c r="A297" s="67"/>
      <c r="B297" s="67"/>
      <c r="C297" s="67"/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  <c r="AC297" s="67"/>
      <c r="AD297" s="67"/>
      <c r="AE297" s="67"/>
      <c r="AF297" s="67"/>
      <c r="AG297" s="67"/>
      <c r="AH297" s="67"/>
      <c r="AI297" s="67"/>
      <c r="AJ297" s="67"/>
      <c r="AK297" s="67"/>
      <c r="AL297" s="67"/>
      <c r="AM297" s="67"/>
      <c r="AN297" s="67"/>
      <c r="AO297" s="67"/>
      <c r="AP297" s="63"/>
      <c r="AQ297" s="67"/>
      <c r="AR297" s="67"/>
      <c r="AS297" s="67"/>
      <c r="AT297" s="67"/>
      <c r="AU297" s="67"/>
      <c r="AV297" s="67"/>
      <c r="AW297" s="67"/>
      <c r="AX297" s="67"/>
      <c r="AY297" s="67"/>
      <c r="AZ297" s="67"/>
      <c r="BA297" s="67"/>
      <c r="BB297" s="67"/>
      <c r="BC297" s="67"/>
    </row>
    <row r="298" spans="1:55" x14ac:dyDescent="0.25">
      <c r="A298" s="67"/>
      <c r="B298" s="67"/>
      <c r="C298" s="67"/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  <c r="AC298" s="67"/>
      <c r="AD298" s="67"/>
      <c r="AE298" s="67"/>
      <c r="AF298" s="67"/>
      <c r="AG298" s="67"/>
      <c r="AH298" s="67"/>
      <c r="AI298" s="67"/>
      <c r="AJ298" s="67"/>
      <c r="AK298" s="67"/>
      <c r="AL298" s="67"/>
      <c r="AM298" s="67"/>
      <c r="AN298" s="67"/>
      <c r="AO298" s="67"/>
      <c r="AP298" s="63"/>
      <c r="AQ298" s="67"/>
      <c r="AR298" s="67"/>
      <c r="AS298" s="67"/>
      <c r="AT298" s="67"/>
      <c r="AU298" s="67"/>
      <c r="AV298" s="67"/>
      <c r="AW298" s="67"/>
      <c r="AX298" s="67"/>
      <c r="AY298" s="67"/>
      <c r="AZ298" s="67"/>
      <c r="BA298" s="67"/>
      <c r="BB298" s="67"/>
      <c r="BC298" s="67"/>
    </row>
    <row r="299" spans="1:55" x14ac:dyDescent="0.25">
      <c r="A299" s="67"/>
      <c r="B299" s="67"/>
      <c r="C299" s="67"/>
      <c r="D299" s="67"/>
      <c r="E299" s="67"/>
      <c r="F299" s="67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  <c r="AC299" s="67"/>
      <c r="AD299" s="67"/>
      <c r="AE299" s="67"/>
      <c r="AF299" s="67"/>
      <c r="AG299" s="67"/>
      <c r="AH299" s="67"/>
      <c r="AI299" s="67"/>
      <c r="AJ299" s="67"/>
      <c r="AK299" s="67"/>
      <c r="AL299" s="67"/>
      <c r="AM299" s="67"/>
      <c r="AN299" s="67"/>
      <c r="AO299" s="67"/>
      <c r="AP299" s="63"/>
      <c r="AQ299" s="67"/>
      <c r="AR299" s="67"/>
      <c r="AS299" s="67"/>
      <c r="AT299" s="67"/>
      <c r="AU299" s="67"/>
      <c r="AV299" s="67"/>
      <c r="AW299" s="67"/>
      <c r="AX299" s="67"/>
      <c r="AY299" s="67"/>
      <c r="AZ299" s="67"/>
      <c r="BA299" s="67"/>
      <c r="BB299" s="67"/>
      <c r="BC299" s="67"/>
    </row>
    <row r="300" spans="1:55" x14ac:dyDescent="0.25">
      <c r="A300" s="67"/>
      <c r="B300" s="67"/>
      <c r="C300" s="67"/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  <c r="AC300" s="67"/>
      <c r="AD300" s="67"/>
      <c r="AE300" s="67"/>
      <c r="AF300" s="67"/>
      <c r="AG300" s="67"/>
      <c r="AH300" s="67"/>
      <c r="AI300" s="67"/>
      <c r="AJ300" s="67"/>
      <c r="AK300" s="67"/>
      <c r="AL300" s="67"/>
      <c r="AM300" s="67"/>
      <c r="AN300" s="67"/>
      <c r="AO300" s="67"/>
      <c r="AP300" s="63"/>
      <c r="AQ300" s="67"/>
      <c r="AR300" s="67"/>
      <c r="AS300" s="67"/>
      <c r="AT300" s="67"/>
      <c r="AU300" s="67"/>
      <c r="AV300" s="67"/>
      <c r="AW300" s="67"/>
      <c r="AX300" s="67"/>
      <c r="AY300" s="67"/>
      <c r="AZ300" s="67"/>
      <c r="BA300" s="67"/>
      <c r="BB300" s="67"/>
      <c r="BC300" s="67"/>
    </row>
    <row r="301" spans="1:55" x14ac:dyDescent="0.25">
      <c r="A301" s="67"/>
      <c r="B301" s="67"/>
      <c r="C301" s="67"/>
      <c r="D301" s="67"/>
      <c r="E301" s="67"/>
      <c r="F301" s="67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  <c r="AC301" s="67"/>
      <c r="AD301" s="67"/>
      <c r="AE301" s="67"/>
      <c r="AF301" s="67"/>
      <c r="AG301" s="67"/>
      <c r="AH301" s="67"/>
      <c r="AI301" s="67"/>
      <c r="AJ301" s="67"/>
      <c r="AK301" s="67"/>
      <c r="AL301" s="67"/>
      <c r="AM301" s="67"/>
      <c r="AN301" s="67"/>
      <c r="AO301" s="67"/>
      <c r="AP301" s="63"/>
      <c r="AQ301" s="67"/>
      <c r="AR301" s="67"/>
      <c r="AS301" s="67"/>
      <c r="AT301" s="67"/>
      <c r="AU301" s="67"/>
      <c r="AV301" s="67"/>
      <c r="AW301" s="67"/>
      <c r="AX301" s="67"/>
      <c r="AY301" s="67"/>
      <c r="AZ301" s="67"/>
      <c r="BA301" s="67"/>
      <c r="BB301" s="67"/>
      <c r="BC301" s="67"/>
    </row>
    <row r="302" spans="1:55" x14ac:dyDescent="0.25">
      <c r="A302" s="67"/>
      <c r="B302" s="67"/>
      <c r="C302" s="67"/>
      <c r="D302" s="67"/>
      <c r="E302" s="67"/>
      <c r="F302" s="67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  <c r="AC302" s="67"/>
      <c r="AD302" s="67"/>
      <c r="AE302" s="67"/>
      <c r="AF302" s="67"/>
      <c r="AG302" s="67"/>
      <c r="AH302" s="67"/>
      <c r="AI302" s="67"/>
      <c r="AJ302" s="67"/>
      <c r="AK302" s="67"/>
      <c r="AL302" s="67"/>
      <c r="AM302" s="67"/>
      <c r="AN302" s="67"/>
      <c r="AO302" s="67"/>
      <c r="AP302" s="63"/>
      <c r="AQ302" s="67"/>
      <c r="AR302" s="67"/>
      <c r="AS302" s="67"/>
      <c r="AT302" s="67"/>
      <c r="AU302" s="67"/>
      <c r="AV302" s="67"/>
      <c r="AW302" s="67"/>
      <c r="AX302" s="67"/>
      <c r="AY302" s="67"/>
      <c r="AZ302" s="67"/>
      <c r="BA302" s="67"/>
      <c r="BB302" s="67"/>
      <c r="BC302" s="67"/>
    </row>
    <row r="303" spans="1:55" x14ac:dyDescent="0.25">
      <c r="A303" s="67"/>
      <c r="B303" s="67"/>
      <c r="C303" s="67"/>
      <c r="D303" s="67"/>
      <c r="E303" s="67"/>
      <c r="F303" s="67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  <c r="AC303" s="67"/>
      <c r="AD303" s="67"/>
      <c r="AE303" s="67"/>
      <c r="AF303" s="67"/>
      <c r="AG303" s="67"/>
      <c r="AH303" s="67"/>
      <c r="AI303" s="67"/>
      <c r="AJ303" s="67"/>
      <c r="AK303" s="67"/>
      <c r="AL303" s="67"/>
      <c r="AM303" s="67"/>
      <c r="AN303" s="67"/>
      <c r="AO303" s="67"/>
      <c r="AP303" s="63"/>
      <c r="AQ303" s="67"/>
      <c r="AR303" s="67"/>
      <c r="AS303" s="67"/>
      <c r="AT303" s="67"/>
      <c r="AU303" s="67"/>
      <c r="AV303" s="67"/>
      <c r="AW303" s="67"/>
      <c r="AX303" s="67"/>
      <c r="AY303" s="67"/>
      <c r="AZ303" s="67"/>
      <c r="BA303" s="67"/>
      <c r="BB303" s="67"/>
      <c r="BC303" s="67"/>
    </row>
    <row r="304" spans="1:55" x14ac:dyDescent="0.25">
      <c r="A304" s="67"/>
      <c r="B304" s="67"/>
      <c r="C304" s="67"/>
      <c r="D304" s="67"/>
      <c r="E304" s="67"/>
      <c r="F304" s="67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  <c r="AC304" s="67"/>
      <c r="AD304" s="67"/>
      <c r="AE304" s="67"/>
      <c r="AF304" s="67"/>
      <c r="AG304" s="67"/>
      <c r="AH304" s="67"/>
      <c r="AI304" s="67"/>
      <c r="AJ304" s="67"/>
      <c r="AK304" s="67"/>
      <c r="AL304" s="67"/>
      <c r="AM304" s="67"/>
      <c r="AN304" s="67"/>
      <c r="AO304" s="67"/>
      <c r="AP304" s="63"/>
      <c r="AQ304" s="67"/>
      <c r="AR304" s="67"/>
      <c r="AS304" s="67"/>
      <c r="AT304" s="67"/>
      <c r="AU304" s="67"/>
      <c r="AV304" s="67"/>
      <c r="AW304" s="67"/>
      <c r="AX304" s="67"/>
      <c r="AY304" s="67"/>
      <c r="AZ304" s="67"/>
      <c r="BA304" s="67"/>
      <c r="BB304" s="67"/>
      <c r="BC304" s="67"/>
    </row>
    <row r="305" spans="1:55" x14ac:dyDescent="0.25">
      <c r="A305" s="67"/>
      <c r="B305" s="67"/>
      <c r="C305" s="67"/>
      <c r="D305" s="67"/>
      <c r="E305" s="67"/>
      <c r="F305" s="67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  <c r="AC305" s="67"/>
      <c r="AD305" s="67"/>
      <c r="AE305" s="67"/>
      <c r="AF305" s="67"/>
      <c r="AG305" s="67"/>
      <c r="AH305" s="67"/>
      <c r="AI305" s="67"/>
      <c r="AJ305" s="67"/>
      <c r="AK305" s="67"/>
      <c r="AL305" s="67"/>
      <c r="AM305" s="67"/>
      <c r="AN305" s="67"/>
      <c r="AO305" s="67"/>
      <c r="AP305" s="63"/>
      <c r="AQ305" s="67"/>
      <c r="AR305" s="67"/>
      <c r="AS305" s="67"/>
      <c r="AT305" s="67"/>
      <c r="AU305" s="67"/>
      <c r="AV305" s="67"/>
      <c r="AW305" s="67"/>
      <c r="AX305" s="67"/>
      <c r="AY305" s="67"/>
      <c r="AZ305" s="67"/>
      <c r="BA305" s="67"/>
      <c r="BB305" s="67"/>
      <c r="BC305" s="67"/>
    </row>
  </sheetData>
  <sheetProtection sheet="1" objects="1" scenarios="1"/>
  <sortState xmlns:xlrd2="http://schemas.microsoft.com/office/spreadsheetml/2017/richdata2" ref="Y104:Y112">
    <sortCondition ref="Y104:Y112"/>
  </sortState>
  <mergeCells count="25">
    <mergeCell ref="B16:C16"/>
    <mergeCell ref="B19:C19"/>
    <mergeCell ref="D19:J19"/>
    <mergeCell ref="W19:Z19"/>
    <mergeCell ref="W14:Z14"/>
    <mergeCell ref="W15:Z15"/>
    <mergeCell ref="W16:Z16"/>
    <mergeCell ref="W17:Z17"/>
    <mergeCell ref="K16:O16"/>
    <mergeCell ref="L19:N19"/>
    <mergeCell ref="B15:C15"/>
    <mergeCell ref="N13:T13"/>
    <mergeCell ref="B13:D13"/>
    <mergeCell ref="X1:Y1"/>
    <mergeCell ref="W5:Z6"/>
    <mergeCell ref="W3:Z4"/>
    <mergeCell ref="W7:Z7"/>
    <mergeCell ref="B1:D1"/>
    <mergeCell ref="B7:C7"/>
    <mergeCell ref="B5:C5"/>
    <mergeCell ref="W8:Z9"/>
    <mergeCell ref="W10:Z11"/>
    <mergeCell ref="B10:H10"/>
    <mergeCell ref="B11:V11"/>
    <mergeCell ref="B9:C9"/>
  </mergeCells>
  <phoneticPr fontId="7" type="noConversion"/>
  <dataValidations count="1">
    <dataValidation type="whole" allowBlank="1" showInputMessage="1" showErrorMessage="1" error="nombre entier entre 600 et 3600" promptTitle="Remplissage" prompt="Mettre un nombre entier entre 600 et 3600" sqref="L17" xr:uid="{9F7312CC-EAAE-433E-BCC5-18C64348A86C}">
      <formula1>600</formula1>
      <formula2>3600</formula2>
    </dataValidation>
  </dataValidations>
  <hyperlinks>
    <hyperlink ref="W19" r:id="rId1" xr:uid="{EBD8FBFE-D514-4CDE-BDD9-6C676368B741}"/>
  </hyperlinks>
  <printOptions horizontalCentered="1" verticalCentered="1"/>
  <pageMargins left="0.11811023622047198" right="0.11811023622047198" top="0.35433070866141703" bottom="0.35433070866141703" header="0.31496062992126" footer="0.31496062992126"/>
  <pageSetup paperSize="9" scale="70" orientation="landscape" cellComments="atEnd" r:id="rId2"/>
  <headerFooter>
    <oddHeader>&amp;C&amp;"-,Gras"&amp;48Jeu du &amp;K0000FFMORE&amp;KFF0000LESS&amp;R&amp;F</oddHead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DF917-4B27-407F-B87C-2C7E89BB493D}">
  <sheetPr codeName="Feuil6">
    <tabColor rgb="FFFF99FF"/>
  </sheetPr>
  <dimension ref="A1:AGX583"/>
  <sheetViews>
    <sheetView topLeftCell="A7" workbookViewId="0">
      <selection activeCell="S26" sqref="S26"/>
    </sheetView>
  </sheetViews>
  <sheetFormatPr baseColWidth="10" defaultRowHeight="15" x14ac:dyDescent="0.25"/>
  <cols>
    <col min="1" max="1" width="1.5703125" customWidth="1"/>
    <col min="15" max="15" width="9" customWidth="1"/>
    <col min="16" max="16" width="11" customWidth="1"/>
    <col min="17" max="17" width="1.140625" customWidth="1"/>
  </cols>
  <sheetData>
    <row r="1" spans="1:882" ht="73.5" thickTop="1" x14ac:dyDescent="0.25">
      <c r="A1" s="245" t="s">
        <v>70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184">
        <v>44156</v>
      </c>
      <c r="Q1" s="185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  <c r="AE1" s="192"/>
      <c r="AF1" s="192"/>
      <c r="AG1" s="192"/>
      <c r="AH1" s="192"/>
      <c r="AI1" s="192"/>
      <c r="AJ1" s="192"/>
      <c r="AK1" s="192"/>
      <c r="AL1" s="192"/>
      <c r="AM1" s="192"/>
      <c r="AN1" s="192"/>
      <c r="AO1" s="192"/>
      <c r="AP1" s="192"/>
      <c r="AQ1" s="192"/>
      <c r="AR1" s="192"/>
      <c r="AS1" s="192"/>
      <c r="AT1" s="192"/>
      <c r="AU1" s="192"/>
      <c r="AV1" s="192"/>
      <c r="AW1" s="192"/>
      <c r="AX1" s="192"/>
      <c r="AY1" s="192"/>
      <c r="AZ1" s="192"/>
      <c r="BA1" s="192"/>
      <c r="BB1" s="192"/>
      <c r="BC1" s="192"/>
      <c r="BD1" s="192"/>
      <c r="BE1" s="192"/>
      <c r="BF1" s="192"/>
      <c r="BG1" s="192"/>
      <c r="BH1" s="192"/>
      <c r="BI1" s="192"/>
      <c r="BJ1" s="192"/>
      <c r="BK1" s="192"/>
      <c r="BL1" s="192"/>
      <c r="BM1" s="192"/>
      <c r="BN1" s="192"/>
      <c r="BO1" s="192"/>
      <c r="BP1" s="192"/>
      <c r="BQ1" s="192"/>
      <c r="BR1" s="192"/>
      <c r="BS1" s="192"/>
      <c r="BT1" s="192"/>
      <c r="BU1" s="192"/>
      <c r="BV1" s="192"/>
      <c r="BW1" s="192"/>
      <c r="BX1" s="192"/>
      <c r="BY1" s="192"/>
      <c r="BZ1" s="192"/>
      <c r="CA1" s="192"/>
      <c r="CB1" s="192"/>
      <c r="CC1" s="192"/>
      <c r="CD1" s="192"/>
      <c r="CE1" s="192"/>
      <c r="CF1" s="192"/>
      <c r="CG1" s="192"/>
      <c r="CH1" s="192"/>
      <c r="CI1" s="192"/>
      <c r="CJ1" s="192"/>
      <c r="CK1" s="192"/>
      <c r="CL1" s="192"/>
      <c r="CM1" s="192"/>
      <c r="CN1" s="192"/>
      <c r="CO1" s="192"/>
      <c r="CP1" s="192"/>
      <c r="CQ1" s="192"/>
      <c r="CR1" s="192"/>
      <c r="CS1" s="192"/>
      <c r="CT1" s="192"/>
      <c r="CU1" s="192"/>
      <c r="CV1" s="192"/>
      <c r="CW1" s="192"/>
      <c r="CX1" s="192"/>
      <c r="CY1" s="192"/>
      <c r="CZ1" s="192"/>
      <c r="DA1" s="192"/>
      <c r="DB1" s="192"/>
      <c r="DC1" s="192"/>
      <c r="DD1" s="192"/>
      <c r="DE1" s="192"/>
      <c r="DF1" s="192"/>
      <c r="DG1" s="192"/>
      <c r="DH1" s="192"/>
      <c r="DI1" s="192"/>
      <c r="DJ1" s="192"/>
      <c r="DK1" s="192"/>
      <c r="DL1" s="192"/>
      <c r="DM1" s="192"/>
      <c r="DN1" s="192"/>
      <c r="DO1" s="192"/>
      <c r="DP1" s="192"/>
      <c r="DQ1" s="192"/>
      <c r="DR1" s="192"/>
      <c r="DS1" s="192"/>
      <c r="DT1" s="192"/>
      <c r="DU1" s="192"/>
      <c r="DV1" s="192"/>
      <c r="DW1" s="192"/>
      <c r="DX1" s="192"/>
      <c r="DY1" s="192"/>
      <c r="DZ1" s="192"/>
      <c r="EA1" s="192"/>
      <c r="EB1" s="192"/>
      <c r="EC1" s="192"/>
      <c r="ED1" s="192"/>
      <c r="EE1" s="192"/>
      <c r="EF1" s="192"/>
      <c r="EG1" s="192"/>
      <c r="EH1" s="192"/>
      <c r="EI1" s="192"/>
      <c r="EJ1" s="192"/>
      <c r="EK1" s="192"/>
      <c r="EL1" s="192"/>
      <c r="EM1" s="192"/>
      <c r="EN1" s="192"/>
      <c r="EO1" s="192"/>
      <c r="EP1" s="192"/>
      <c r="EQ1" s="192"/>
      <c r="ER1" s="192"/>
      <c r="ES1" s="192"/>
      <c r="ET1" s="192"/>
      <c r="EU1" s="192"/>
      <c r="EV1" s="192"/>
      <c r="EW1" s="192"/>
      <c r="EX1" s="192"/>
      <c r="EY1" s="192"/>
      <c r="EZ1" s="192"/>
      <c r="FA1" s="192"/>
      <c r="FB1" s="192"/>
      <c r="FC1" s="192"/>
      <c r="FD1" s="192"/>
      <c r="FE1" s="192"/>
      <c r="FF1" s="192"/>
      <c r="FG1" s="192"/>
      <c r="FH1" s="192"/>
      <c r="FI1" s="192"/>
      <c r="FJ1" s="192"/>
      <c r="FK1" s="192"/>
      <c r="FL1" s="192"/>
      <c r="FM1" s="192"/>
      <c r="FN1" s="192"/>
      <c r="FO1" s="192"/>
      <c r="FP1" s="192"/>
      <c r="FQ1" s="192"/>
      <c r="FR1" s="192"/>
      <c r="FS1" s="192"/>
      <c r="FT1" s="192"/>
      <c r="FU1" s="192"/>
      <c r="FV1" s="192"/>
      <c r="FW1" s="192"/>
      <c r="FX1" s="192"/>
      <c r="FY1" s="192"/>
      <c r="FZ1" s="192"/>
      <c r="GA1" s="192"/>
      <c r="GB1" s="192"/>
      <c r="GC1" s="192"/>
      <c r="GD1" s="192"/>
      <c r="GE1" s="192"/>
      <c r="GF1" s="192"/>
      <c r="GG1" s="192"/>
      <c r="GH1" s="192"/>
      <c r="GI1" s="192"/>
      <c r="GJ1" s="192"/>
      <c r="GK1" s="192"/>
      <c r="GL1" s="192"/>
      <c r="GM1" s="192"/>
      <c r="GN1" s="192"/>
      <c r="GO1" s="192"/>
      <c r="GP1" s="192"/>
      <c r="GQ1" s="192"/>
      <c r="GR1" s="192"/>
      <c r="GS1" s="192"/>
      <c r="GT1" s="192"/>
      <c r="GU1" s="192"/>
      <c r="GV1" s="192"/>
      <c r="GW1" s="192"/>
      <c r="GX1" s="192"/>
      <c r="GY1" s="192"/>
      <c r="GZ1" s="192"/>
      <c r="HA1" s="192"/>
      <c r="HB1" s="192"/>
      <c r="HC1" s="192"/>
      <c r="HD1" s="192"/>
      <c r="HE1" s="192"/>
      <c r="HF1" s="192"/>
      <c r="HG1" s="192"/>
      <c r="HH1" s="192"/>
      <c r="HI1" s="192"/>
      <c r="HJ1" s="192"/>
      <c r="HK1" s="192"/>
      <c r="HL1" s="192"/>
      <c r="HM1" s="192"/>
      <c r="HN1" s="192"/>
      <c r="HO1" s="192"/>
      <c r="HP1" s="192"/>
      <c r="HQ1" s="192"/>
      <c r="HR1" s="192"/>
      <c r="HS1" s="192"/>
      <c r="HT1" s="192"/>
      <c r="HU1" s="192"/>
      <c r="HV1" s="192"/>
      <c r="HW1" s="192"/>
      <c r="HX1" s="192"/>
      <c r="HY1" s="192"/>
      <c r="HZ1" s="192"/>
      <c r="IA1" s="192"/>
      <c r="IB1" s="192"/>
      <c r="IC1" s="192"/>
      <c r="ID1" s="192"/>
      <c r="IE1" s="192"/>
      <c r="IF1" s="192"/>
      <c r="IG1" s="192"/>
      <c r="IH1" s="192"/>
      <c r="II1" s="192"/>
      <c r="IJ1" s="192"/>
      <c r="IK1" s="192"/>
      <c r="IL1" s="192"/>
      <c r="IM1" s="192"/>
      <c r="IN1" s="192"/>
      <c r="IO1" s="192"/>
      <c r="IP1" s="192"/>
      <c r="IQ1" s="192"/>
      <c r="IR1" s="192"/>
      <c r="IS1" s="192"/>
      <c r="IT1" s="192"/>
      <c r="IU1" s="192"/>
      <c r="IV1" s="192"/>
      <c r="IW1" s="192"/>
      <c r="IX1" s="192"/>
      <c r="IY1" s="192"/>
      <c r="IZ1" s="192"/>
      <c r="JA1" s="192"/>
      <c r="JB1" s="192"/>
      <c r="JC1" s="192"/>
      <c r="JD1" s="192"/>
      <c r="JE1" s="192"/>
      <c r="JF1" s="192"/>
      <c r="JG1" s="192"/>
      <c r="JH1" s="192"/>
      <c r="JI1" s="192"/>
      <c r="JJ1" s="192"/>
      <c r="JK1" s="192"/>
      <c r="JL1" s="192"/>
      <c r="JM1" s="192"/>
      <c r="JN1" s="192"/>
      <c r="JO1" s="192"/>
      <c r="JP1" s="192"/>
      <c r="JQ1" s="192"/>
      <c r="JR1" s="192"/>
      <c r="JS1" s="192"/>
      <c r="JT1" s="192"/>
      <c r="JU1" s="192"/>
      <c r="JV1" s="192"/>
      <c r="JW1" s="192"/>
      <c r="JX1" s="192"/>
      <c r="JY1" s="192"/>
      <c r="JZ1" s="192"/>
      <c r="KA1" s="192"/>
      <c r="KB1" s="192"/>
      <c r="KC1" s="192"/>
      <c r="KD1" s="192"/>
      <c r="KE1" s="192"/>
      <c r="KF1" s="192"/>
      <c r="KG1" s="192"/>
      <c r="KH1" s="192"/>
      <c r="KI1" s="192"/>
      <c r="KJ1" s="192"/>
      <c r="KK1" s="192"/>
      <c r="KL1" s="192"/>
      <c r="KM1" s="192"/>
      <c r="KN1" s="192"/>
      <c r="KO1" s="192"/>
      <c r="KP1" s="192"/>
      <c r="KQ1" s="192"/>
      <c r="KR1" s="192"/>
      <c r="KS1" s="192"/>
      <c r="KT1" s="192"/>
      <c r="KU1" s="192"/>
      <c r="KV1" s="192"/>
      <c r="KW1" s="192"/>
      <c r="KX1" s="192"/>
      <c r="KY1" s="192"/>
      <c r="KZ1" s="192"/>
      <c r="LA1" s="192"/>
      <c r="LB1" s="192"/>
      <c r="LC1" s="192"/>
      <c r="LD1" s="192"/>
      <c r="LE1" s="192"/>
      <c r="LF1" s="192"/>
      <c r="LG1" s="192"/>
      <c r="LH1" s="192"/>
      <c r="LI1" s="192"/>
      <c r="LJ1" s="192"/>
      <c r="LK1" s="192"/>
      <c r="LL1" s="192"/>
      <c r="LM1" s="192"/>
      <c r="LN1" s="192"/>
      <c r="LO1" s="192"/>
      <c r="LP1" s="192"/>
      <c r="LQ1" s="192"/>
      <c r="LR1" s="192"/>
      <c r="LS1" s="192"/>
      <c r="LT1" s="192"/>
      <c r="LU1" s="192"/>
      <c r="LV1" s="192"/>
      <c r="LW1" s="192"/>
      <c r="LX1" s="192"/>
      <c r="LY1" s="192"/>
      <c r="LZ1" s="192"/>
      <c r="MA1" s="192"/>
      <c r="MB1" s="192"/>
      <c r="MC1" s="192"/>
      <c r="MD1" s="192"/>
      <c r="ME1" s="192"/>
      <c r="MF1" s="192"/>
      <c r="MG1" s="192"/>
      <c r="MH1" s="192"/>
      <c r="MI1" s="192"/>
      <c r="MJ1" s="192"/>
      <c r="MK1" s="192"/>
      <c r="ML1" s="192"/>
      <c r="MM1" s="192"/>
      <c r="MN1" s="192"/>
      <c r="MO1" s="192"/>
      <c r="MP1" s="192"/>
      <c r="MQ1" s="192"/>
      <c r="MR1" s="192"/>
      <c r="MS1" s="192"/>
      <c r="MT1" s="192"/>
      <c r="MU1" s="192"/>
      <c r="MV1" s="192"/>
      <c r="MW1" s="192"/>
      <c r="MX1" s="192"/>
      <c r="MY1" s="192"/>
      <c r="MZ1" s="192"/>
      <c r="NA1" s="192"/>
      <c r="NB1" s="192"/>
      <c r="NC1" s="192"/>
      <c r="ND1" s="192"/>
      <c r="NE1" s="192"/>
      <c r="NF1" s="192"/>
      <c r="NG1" s="192"/>
      <c r="NH1" s="192"/>
      <c r="NI1" s="192"/>
      <c r="NJ1" s="192"/>
      <c r="NK1" s="192"/>
      <c r="NL1" s="192"/>
      <c r="NM1" s="192"/>
      <c r="NN1" s="192"/>
      <c r="NO1" s="192"/>
      <c r="NP1" s="192"/>
      <c r="NQ1" s="192"/>
      <c r="NR1" s="192"/>
      <c r="NS1" s="192"/>
      <c r="NT1" s="192"/>
      <c r="NU1" s="192"/>
      <c r="NV1" s="192"/>
      <c r="NW1" s="192"/>
      <c r="NX1" s="192"/>
      <c r="NY1" s="192"/>
      <c r="NZ1" s="192"/>
      <c r="OA1" s="192"/>
      <c r="OB1" s="192"/>
      <c r="OC1" s="192"/>
      <c r="OD1" s="192"/>
      <c r="OE1" s="192"/>
      <c r="OF1" s="192"/>
      <c r="OG1" s="192"/>
      <c r="OH1" s="192"/>
      <c r="OI1" s="192"/>
      <c r="OJ1" s="192"/>
      <c r="OK1" s="192"/>
      <c r="OL1" s="192"/>
      <c r="OM1" s="192"/>
      <c r="ON1" s="192"/>
      <c r="OO1" s="192"/>
      <c r="OP1" s="192"/>
      <c r="OQ1" s="192"/>
      <c r="OR1" s="192"/>
      <c r="OS1" s="192"/>
      <c r="OT1" s="192"/>
      <c r="OU1" s="192"/>
      <c r="OV1" s="192"/>
      <c r="OW1" s="192"/>
      <c r="OX1" s="192"/>
      <c r="OY1" s="192"/>
      <c r="OZ1" s="192"/>
      <c r="PA1" s="192"/>
      <c r="PB1" s="192"/>
      <c r="PC1" s="192"/>
      <c r="PD1" s="192"/>
      <c r="PE1" s="192"/>
      <c r="PF1" s="192"/>
      <c r="PG1" s="192"/>
      <c r="PH1" s="192"/>
      <c r="PI1" s="192"/>
      <c r="PJ1" s="192"/>
      <c r="PK1" s="192"/>
      <c r="PL1" s="192"/>
      <c r="PM1" s="192"/>
      <c r="PN1" s="192"/>
      <c r="PO1" s="192"/>
      <c r="PP1" s="192"/>
      <c r="PQ1" s="192"/>
      <c r="PR1" s="192"/>
      <c r="PS1" s="192"/>
      <c r="PT1" s="192"/>
      <c r="PU1" s="192"/>
      <c r="PV1" s="192"/>
      <c r="PW1" s="192"/>
      <c r="PX1" s="192"/>
      <c r="PY1" s="192"/>
      <c r="PZ1" s="192"/>
      <c r="QA1" s="192"/>
      <c r="QB1" s="192"/>
      <c r="QC1" s="192"/>
      <c r="QD1" s="192"/>
      <c r="QE1" s="192"/>
      <c r="QF1" s="192"/>
      <c r="QG1" s="192"/>
      <c r="QH1" s="192"/>
      <c r="QI1" s="192"/>
      <c r="QJ1" s="192"/>
      <c r="QK1" s="192"/>
      <c r="QL1" s="192"/>
      <c r="QM1" s="192"/>
      <c r="QN1" s="192"/>
      <c r="QO1" s="192"/>
      <c r="QP1" s="192"/>
      <c r="QQ1" s="192"/>
      <c r="QR1" s="192"/>
      <c r="QS1" s="192"/>
      <c r="QT1" s="192"/>
      <c r="QU1" s="192"/>
      <c r="QV1" s="192"/>
      <c r="QW1" s="192"/>
      <c r="QX1" s="192"/>
      <c r="QY1" s="192"/>
      <c r="QZ1" s="192"/>
      <c r="RA1" s="192"/>
      <c r="RB1" s="192"/>
      <c r="RC1" s="192"/>
      <c r="RD1" s="192"/>
      <c r="RE1" s="192"/>
      <c r="RF1" s="192"/>
      <c r="RG1" s="192"/>
      <c r="RH1" s="192"/>
      <c r="RI1" s="192"/>
      <c r="RJ1" s="192"/>
      <c r="RK1" s="192"/>
      <c r="RL1" s="192"/>
      <c r="RM1" s="192"/>
      <c r="RN1" s="192"/>
      <c r="RO1" s="192"/>
      <c r="RP1" s="192"/>
      <c r="RQ1" s="192"/>
      <c r="RR1" s="192"/>
      <c r="RS1" s="192"/>
      <c r="RT1" s="192"/>
      <c r="RU1" s="192"/>
      <c r="RV1" s="192"/>
      <c r="RW1" s="192"/>
      <c r="RX1" s="192"/>
      <c r="RY1" s="192"/>
      <c r="RZ1" s="192"/>
      <c r="SA1" s="192"/>
      <c r="SB1" s="192"/>
      <c r="SC1" s="192"/>
      <c r="SD1" s="192"/>
      <c r="SE1" s="192"/>
      <c r="SF1" s="192"/>
      <c r="SG1" s="192"/>
      <c r="SH1" s="192"/>
      <c r="SI1" s="192"/>
      <c r="SJ1" s="192"/>
      <c r="SK1" s="192"/>
      <c r="SL1" s="192"/>
      <c r="SM1" s="192"/>
      <c r="SN1" s="192"/>
      <c r="SO1" s="192"/>
      <c r="SP1" s="192"/>
      <c r="SQ1" s="192"/>
      <c r="SR1" s="192"/>
      <c r="SS1" s="192"/>
      <c r="ST1" s="192"/>
      <c r="SU1" s="192"/>
      <c r="SV1" s="192"/>
      <c r="SW1" s="192"/>
      <c r="SX1" s="192"/>
      <c r="SY1" s="192"/>
      <c r="SZ1" s="192"/>
      <c r="TA1" s="192"/>
      <c r="TB1" s="192"/>
      <c r="TC1" s="192"/>
      <c r="TD1" s="192"/>
      <c r="TE1" s="192"/>
      <c r="TF1" s="192"/>
      <c r="TG1" s="192"/>
      <c r="TH1" s="192"/>
      <c r="TI1" s="192"/>
      <c r="TJ1" s="192"/>
      <c r="TK1" s="192"/>
      <c r="TL1" s="192"/>
      <c r="TM1" s="192"/>
      <c r="TN1" s="192"/>
      <c r="TO1" s="192"/>
      <c r="TP1" s="192"/>
      <c r="TQ1" s="192"/>
      <c r="TR1" s="192"/>
      <c r="TS1" s="192"/>
      <c r="TT1" s="192"/>
      <c r="TU1" s="192"/>
      <c r="TV1" s="192"/>
      <c r="TW1" s="192"/>
      <c r="TX1" s="192"/>
      <c r="TY1" s="192"/>
      <c r="TZ1" s="192"/>
      <c r="UA1" s="192"/>
      <c r="UB1" s="192"/>
      <c r="UC1" s="192"/>
      <c r="UD1" s="192"/>
      <c r="UE1" s="192"/>
      <c r="UF1" s="192"/>
      <c r="UG1" s="192"/>
      <c r="UH1" s="192"/>
      <c r="UI1" s="192"/>
      <c r="UJ1" s="192"/>
      <c r="UK1" s="192"/>
      <c r="UL1" s="192"/>
      <c r="UM1" s="192"/>
      <c r="UN1" s="192"/>
      <c r="UO1" s="192"/>
      <c r="UP1" s="192"/>
      <c r="UQ1" s="192"/>
      <c r="UR1" s="192"/>
      <c r="US1" s="192"/>
      <c r="UT1" s="192"/>
      <c r="UU1" s="192"/>
      <c r="UV1" s="192"/>
      <c r="UW1" s="192"/>
      <c r="UX1" s="192"/>
      <c r="UY1" s="192"/>
      <c r="UZ1" s="192"/>
      <c r="VA1" s="192"/>
      <c r="VB1" s="192"/>
      <c r="VC1" s="192"/>
      <c r="VD1" s="192"/>
      <c r="VE1" s="192"/>
      <c r="VF1" s="192"/>
      <c r="VG1" s="192"/>
      <c r="VH1" s="192"/>
      <c r="VI1" s="192"/>
      <c r="VJ1" s="192"/>
      <c r="VK1" s="192"/>
      <c r="VL1" s="192"/>
      <c r="VM1" s="192"/>
      <c r="VN1" s="192"/>
      <c r="VO1" s="192"/>
      <c r="VP1" s="192"/>
      <c r="VQ1" s="192"/>
      <c r="VR1" s="192"/>
      <c r="VS1" s="192"/>
      <c r="VT1" s="192"/>
      <c r="VU1" s="192"/>
      <c r="VV1" s="192"/>
      <c r="VW1" s="192"/>
      <c r="VX1" s="192"/>
      <c r="VY1" s="192"/>
      <c r="VZ1" s="192"/>
      <c r="WA1" s="192"/>
      <c r="WB1" s="192"/>
      <c r="WC1" s="192"/>
      <c r="WD1" s="192"/>
      <c r="WE1" s="192"/>
      <c r="WF1" s="192"/>
      <c r="WG1" s="192"/>
      <c r="WH1" s="192"/>
      <c r="WI1" s="192"/>
      <c r="WJ1" s="192"/>
      <c r="WK1" s="192"/>
      <c r="WL1" s="192"/>
      <c r="WM1" s="192"/>
      <c r="WN1" s="192"/>
      <c r="WO1" s="192"/>
      <c r="WP1" s="192"/>
      <c r="WQ1" s="192"/>
      <c r="WR1" s="192"/>
      <c r="WS1" s="192"/>
      <c r="WT1" s="192"/>
      <c r="WU1" s="192"/>
      <c r="WV1" s="192"/>
      <c r="WW1" s="192"/>
      <c r="WX1" s="192"/>
      <c r="WY1" s="192"/>
      <c r="WZ1" s="192"/>
      <c r="XA1" s="192"/>
      <c r="XB1" s="192"/>
      <c r="XC1" s="192"/>
      <c r="XD1" s="192"/>
      <c r="XE1" s="192"/>
      <c r="XF1" s="192"/>
      <c r="XG1" s="192"/>
      <c r="XH1" s="192"/>
      <c r="XI1" s="192"/>
      <c r="XJ1" s="192"/>
      <c r="XK1" s="192"/>
      <c r="XL1" s="192"/>
      <c r="XM1" s="192"/>
      <c r="XN1" s="192"/>
      <c r="XO1" s="192"/>
      <c r="XP1" s="192"/>
      <c r="XQ1" s="192"/>
      <c r="XR1" s="192"/>
      <c r="XS1" s="192"/>
      <c r="XT1" s="192"/>
      <c r="XU1" s="192"/>
      <c r="XV1" s="192"/>
      <c r="XW1" s="192"/>
      <c r="XX1" s="192"/>
      <c r="XY1" s="192"/>
      <c r="XZ1" s="192"/>
      <c r="YA1" s="192"/>
      <c r="YB1" s="192"/>
      <c r="YC1" s="192"/>
      <c r="YD1" s="192"/>
      <c r="YE1" s="192"/>
      <c r="YF1" s="192"/>
      <c r="YG1" s="192"/>
      <c r="YH1" s="192"/>
      <c r="YI1" s="192"/>
      <c r="YJ1" s="192"/>
      <c r="YK1" s="192"/>
      <c r="YL1" s="192"/>
      <c r="YM1" s="192"/>
      <c r="YN1" s="192"/>
      <c r="YO1" s="192"/>
      <c r="YP1" s="192"/>
      <c r="YQ1" s="192"/>
      <c r="YR1" s="192"/>
      <c r="YS1" s="192"/>
      <c r="YT1" s="192"/>
      <c r="YU1" s="192"/>
      <c r="YV1" s="192"/>
      <c r="YW1" s="192"/>
      <c r="YX1" s="192"/>
      <c r="YY1" s="192"/>
      <c r="YZ1" s="192"/>
      <c r="ZA1" s="192"/>
      <c r="ZB1" s="192"/>
      <c r="ZC1" s="192"/>
      <c r="ZD1" s="192"/>
      <c r="ZE1" s="192"/>
      <c r="ZF1" s="192"/>
      <c r="ZG1" s="192"/>
      <c r="ZH1" s="192"/>
      <c r="ZI1" s="192"/>
      <c r="ZJ1" s="192"/>
      <c r="ZK1" s="192"/>
      <c r="ZL1" s="192"/>
      <c r="ZM1" s="192"/>
      <c r="ZN1" s="192"/>
      <c r="ZO1" s="192"/>
      <c r="ZP1" s="192"/>
      <c r="ZQ1" s="192"/>
      <c r="ZR1" s="192"/>
      <c r="ZS1" s="192"/>
      <c r="ZT1" s="192"/>
      <c r="ZU1" s="192"/>
      <c r="ZV1" s="192"/>
      <c r="ZW1" s="192"/>
      <c r="ZX1" s="192"/>
      <c r="ZY1" s="192"/>
      <c r="ZZ1" s="192"/>
      <c r="AAA1" s="192"/>
      <c r="AAB1" s="192"/>
      <c r="AAC1" s="192"/>
      <c r="AAD1" s="192"/>
      <c r="AAE1" s="192"/>
      <c r="AAF1" s="192"/>
      <c r="AAG1" s="192"/>
      <c r="AAH1" s="192"/>
      <c r="AAI1" s="192"/>
      <c r="AAJ1" s="192"/>
      <c r="AAK1" s="192"/>
      <c r="AAL1" s="192"/>
      <c r="AAM1" s="192"/>
      <c r="AAN1" s="192"/>
      <c r="AAO1" s="192"/>
      <c r="AAP1" s="192"/>
      <c r="AAQ1" s="192"/>
      <c r="AAR1" s="192"/>
      <c r="AAS1" s="192"/>
      <c r="AAT1" s="192"/>
      <c r="AAU1" s="192"/>
      <c r="AAV1" s="192"/>
      <c r="AAW1" s="192"/>
      <c r="AAX1" s="192"/>
      <c r="AAY1" s="192"/>
      <c r="AAZ1" s="192"/>
      <c r="ABA1" s="192"/>
      <c r="ABB1" s="192"/>
      <c r="ABC1" s="192"/>
      <c r="ABD1" s="192"/>
      <c r="ABE1" s="192"/>
      <c r="ABF1" s="192"/>
      <c r="ABG1" s="192"/>
      <c r="ABH1" s="192"/>
      <c r="ABI1" s="192"/>
      <c r="ABJ1" s="192"/>
      <c r="ABK1" s="192"/>
      <c r="ABL1" s="192"/>
      <c r="ABM1" s="192"/>
      <c r="ABN1" s="192"/>
      <c r="ABO1" s="192"/>
      <c r="ABP1" s="192"/>
      <c r="ABQ1" s="192"/>
      <c r="ABR1" s="192"/>
      <c r="ABS1" s="192"/>
      <c r="ABT1" s="192"/>
      <c r="ABU1" s="192"/>
      <c r="ABV1" s="192"/>
      <c r="ABW1" s="192"/>
      <c r="ABX1" s="192"/>
      <c r="ABY1" s="192"/>
      <c r="ABZ1" s="192"/>
      <c r="ACA1" s="192"/>
      <c r="ACB1" s="192"/>
      <c r="ACC1" s="192"/>
      <c r="ACD1" s="192"/>
      <c r="ACE1" s="192"/>
      <c r="ACF1" s="192"/>
      <c r="ACG1" s="192"/>
      <c r="ACH1" s="192"/>
      <c r="ACI1" s="192"/>
      <c r="ACJ1" s="192"/>
      <c r="ACK1" s="192"/>
      <c r="ACL1" s="192"/>
      <c r="ACM1" s="192"/>
      <c r="ACN1" s="192"/>
      <c r="ACO1" s="192"/>
      <c r="ACP1" s="192"/>
      <c r="ACQ1" s="192"/>
      <c r="ACR1" s="192"/>
      <c r="ACS1" s="192"/>
      <c r="ACT1" s="192"/>
      <c r="ACU1" s="192"/>
      <c r="ACV1" s="192"/>
      <c r="ACW1" s="192"/>
      <c r="ACX1" s="192"/>
      <c r="ACY1" s="192"/>
      <c r="ACZ1" s="192"/>
      <c r="ADA1" s="192"/>
      <c r="ADB1" s="192"/>
      <c r="ADC1" s="192"/>
      <c r="ADD1" s="192"/>
      <c r="ADE1" s="192"/>
      <c r="ADF1" s="192"/>
      <c r="ADG1" s="192"/>
      <c r="ADH1" s="192"/>
      <c r="ADI1" s="192"/>
      <c r="ADJ1" s="192"/>
      <c r="ADK1" s="192"/>
      <c r="ADL1" s="192"/>
      <c r="ADM1" s="192"/>
      <c r="ADN1" s="192"/>
      <c r="ADO1" s="192"/>
      <c r="ADP1" s="192"/>
      <c r="ADQ1" s="192"/>
      <c r="ADR1" s="192"/>
      <c r="ADS1" s="192"/>
      <c r="ADT1" s="192"/>
      <c r="ADU1" s="192"/>
      <c r="ADV1" s="192"/>
      <c r="ADW1" s="192"/>
      <c r="ADX1" s="192"/>
      <c r="ADY1" s="192"/>
      <c r="ADZ1" s="192"/>
      <c r="AEA1" s="192"/>
      <c r="AEB1" s="192"/>
      <c r="AEC1" s="192"/>
      <c r="AED1" s="192"/>
      <c r="AEE1" s="192"/>
      <c r="AEF1" s="192"/>
      <c r="AEG1" s="192"/>
      <c r="AEH1" s="192"/>
      <c r="AEI1" s="192"/>
      <c r="AEJ1" s="192"/>
      <c r="AEK1" s="192"/>
      <c r="AEL1" s="192"/>
      <c r="AEM1" s="192"/>
      <c r="AEN1" s="192"/>
      <c r="AEO1" s="192"/>
      <c r="AEP1" s="192"/>
      <c r="AEQ1" s="192"/>
      <c r="AER1" s="192"/>
      <c r="AES1" s="192"/>
      <c r="AET1" s="192"/>
      <c r="AEU1" s="192"/>
      <c r="AEV1" s="192"/>
      <c r="AEW1" s="192"/>
      <c r="AEX1" s="192"/>
      <c r="AEY1" s="192"/>
      <c r="AEZ1" s="192"/>
      <c r="AFA1" s="192"/>
      <c r="AFB1" s="192"/>
      <c r="AFC1" s="192"/>
      <c r="AFD1" s="192"/>
      <c r="AFE1" s="192"/>
      <c r="AFF1" s="192"/>
      <c r="AFG1" s="192"/>
      <c r="AFH1" s="192"/>
      <c r="AFI1" s="192"/>
      <c r="AFJ1" s="192"/>
      <c r="AFK1" s="192"/>
      <c r="AFL1" s="192"/>
      <c r="AFM1" s="192"/>
      <c r="AFN1" s="192"/>
      <c r="AFO1" s="192"/>
      <c r="AFP1" s="192"/>
      <c r="AFQ1" s="192"/>
      <c r="AFR1" s="192"/>
      <c r="AFS1" s="192"/>
      <c r="AFT1" s="192"/>
      <c r="AFU1" s="192"/>
      <c r="AFV1" s="192"/>
      <c r="AFW1" s="192"/>
      <c r="AFX1" s="192"/>
      <c r="AFY1" s="192"/>
      <c r="AFZ1" s="192"/>
      <c r="AGA1" s="192"/>
      <c r="AGB1" s="192"/>
      <c r="AGC1" s="192"/>
      <c r="AGD1" s="192"/>
      <c r="AGE1" s="192"/>
      <c r="AGF1" s="192"/>
      <c r="AGG1" s="192"/>
      <c r="AGH1" s="192"/>
      <c r="AGI1" s="192"/>
      <c r="AGJ1" s="192"/>
      <c r="AGK1" s="192"/>
      <c r="AGL1" s="192"/>
      <c r="AGM1" s="192"/>
      <c r="AGN1" s="192"/>
      <c r="AGO1" s="192"/>
      <c r="AGP1" s="192"/>
      <c r="AGQ1" s="192"/>
      <c r="AGR1" s="192"/>
      <c r="AGS1" s="192"/>
      <c r="AGT1" s="192"/>
      <c r="AGU1" s="192"/>
      <c r="AGV1" s="192"/>
      <c r="AGW1" s="192"/>
      <c r="AGX1" s="192"/>
    </row>
    <row r="2" spans="1:882" ht="31.5" x14ac:dyDescent="0.5">
      <c r="A2" s="186"/>
      <c r="B2" s="162" t="s">
        <v>4</v>
      </c>
      <c r="C2" s="163"/>
      <c r="D2" s="163"/>
      <c r="E2" s="163"/>
      <c r="F2" s="163"/>
      <c r="G2" s="163"/>
      <c r="H2" s="164"/>
      <c r="I2" s="165"/>
      <c r="J2" s="165"/>
      <c r="K2" s="165"/>
      <c r="L2" s="168"/>
      <c r="M2" s="168"/>
      <c r="N2" s="168"/>
      <c r="O2" s="168"/>
      <c r="P2" s="168"/>
      <c r="Q2" s="187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  <c r="AJ2" s="192"/>
      <c r="AK2" s="192"/>
      <c r="AL2" s="192"/>
      <c r="AM2" s="192"/>
      <c r="AN2" s="192"/>
      <c r="AO2" s="192"/>
      <c r="AP2" s="192"/>
      <c r="AQ2" s="192"/>
      <c r="AR2" s="192"/>
      <c r="AS2" s="192"/>
      <c r="AT2" s="192"/>
      <c r="AU2" s="192"/>
      <c r="AV2" s="192"/>
      <c r="AW2" s="192"/>
      <c r="AX2" s="192"/>
      <c r="AY2" s="192"/>
      <c r="AZ2" s="192"/>
      <c r="BA2" s="192"/>
      <c r="BB2" s="192"/>
      <c r="BC2" s="192"/>
      <c r="BD2" s="192"/>
      <c r="BE2" s="192"/>
      <c r="BF2" s="192"/>
      <c r="BG2" s="192"/>
      <c r="BH2" s="192"/>
      <c r="BI2" s="192"/>
      <c r="BJ2" s="192"/>
      <c r="BK2" s="192"/>
      <c r="BL2" s="192"/>
      <c r="BM2" s="192"/>
      <c r="BN2" s="192"/>
      <c r="BO2" s="192"/>
      <c r="BP2" s="192"/>
      <c r="BQ2" s="192"/>
      <c r="BR2" s="192"/>
      <c r="BS2" s="192"/>
      <c r="BT2" s="192"/>
      <c r="BU2" s="192"/>
      <c r="BV2" s="192"/>
      <c r="BW2" s="192"/>
      <c r="BX2" s="192"/>
      <c r="BY2" s="192"/>
      <c r="BZ2" s="192"/>
      <c r="CA2" s="192"/>
      <c r="CB2" s="192"/>
      <c r="CC2" s="192"/>
      <c r="CD2" s="192"/>
      <c r="CE2" s="192"/>
      <c r="CF2" s="192"/>
      <c r="CG2" s="192"/>
      <c r="CH2" s="192"/>
      <c r="CI2" s="192"/>
      <c r="CJ2" s="192"/>
      <c r="CK2" s="192"/>
      <c r="CL2" s="192"/>
      <c r="CM2" s="192"/>
      <c r="CN2" s="192"/>
      <c r="CO2" s="192"/>
      <c r="CP2" s="192"/>
      <c r="CQ2" s="192"/>
      <c r="CR2" s="192"/>
      <c r="CS2" s="192"/>
      <c r="CT2" s="192"/>
      <c r="CU2" s="192"/>
      <c r="CV2" s="192"/>
      <c r="CW2" s="192"/>
      <c r="CX2" s="192"/>
      <c r="CY2" s="192"/>
      <c r="CZ2" s="192"/>
      <c r="DA2" s="192"/>
      <c r="DB2" s="192"/>
      <c r="DC2" s="192"/>
      <c r="DD2" s="192"/>
      <c r="DE2" s="192"/>
      <c r="DF2" s="192"/>
      <c r="DG2" s="192"/>
      <c r="DH2" s="192"/>
      <c r="DI2" s="192"/>
      <c r="DJ2" s="192"/>
      <c r="DK2" s="192"/>
      <c r="DL2" s="192"/>
      <c r="DM2" s="192"/>
      <c r="DN2" s="192"/>
      <c r="DO2" s="192"/>
      <c r="DP2" s="192"/>
      <c r="DQ2" s="192"/>
      <c r="DR2" s="192"/>
      <c r="DS2" s="192"/>
      <c r="DT2" s="192"/>
      <c r="DU2" s="192"/>
      <c r="DV2" s="192"/>
      <c r="DW2" s="192"/>
      <c r="DX2" s="192"/>
      <c r="DY2" s="192"/>
      <c r="DZ2" s="192"/>
      <c r="EA2" s="192"/>
      <c r="EB2" s="192"/>
      <c r="EC2" s="192"/>
      <c r="ED2" s="192"/>
      <c r="EE2" s="192"/>
      <c r="EF2" s="192"/>
      <c r="EG2" s="192"/>
      <c r="EH2" s="192"/>
      <c r="EI2" s="192"/>
      <c r="EJ2" s="192"/>
      <c r="EK2" s="192"/>
      <c r="EL2" s="192"/>
      <c r="EM2" s="192"/>
      <c r="EN2" s="192"/>
      <c r="EO2" s="192"/>
      <c r="EP2" s="192"/>
      <c r="EQ2" s="192"/>
      <c r="ER2" s="192"/>
      <c r="ES2" s="192"/>
      <c r="ET2" s="192"/>
      <c r="EU2" s="192"/>
      <c r="EV2" s="192"/>
      <c r="EW2" s="192"/>
      <c r="EX2" s="192"/>
      <c r="EY2" s="192"/>
      <c r="EZ2" s="192"/>
      <c r="FA2" s="192"/>
      <c r="FB2" s="192"/>
      <c r="FC2" s="192"/>
      <c r="FD2" s="192"/>
      <c r="FE2" s="192"/>
      <c r="FF2" s="192"/>
      <c r="FG2" s="192"/>
      <c r="FH2" s="192"/>
      <c r="FI2" s="192"/>
      <c r="FJ2" s="192"/>
      <c r="FK2" s="192"/>
      <c r="FL2" s="192"/>
      <c r="FM2" s="192"/>
      <c r="FN2" s="192"/>
      <c r="FO2" s="192"/>
      <c r="FP2" s="192"/>
      <c r="FQ2" s="192"/>
      <c r="FR2" s="192"/>
      <c r="FS2" s="192"/>
      <c r="FT2" s="192"/>
      <c r="FU2" s="192"/>
      <c r="FV2" s="192"/>
      <c r="FW2" s="192"/>
      <c r="FX2" s="192"/>
      <c r="FY2" s="192"/>
      <c r="FZ2" s="192"/>
      <c r="GA2" s="192"/>
      <c r="GB2" s="192"/>
      <c r="GC2" s="192"/>
      <c r="GD2" s="192"/>
      <c r="GE2" s="192"/>
      <c r="GF2" s="192"/>
      <c r="GG2" s="192"/>
      <c r="GH2" s="192"/>
      <c r="GI2" s="192"/>
      <c r="GJ2" s="192"/>
      <c r="GK2" s="192"/>
      <c r="GL2" s="192"/>
      <c r="GM2" s="192"/>
      <c r="GN2" s="192"/>
      <c r="GO2" s="192"/>
      <c r="GP2" s="192"/>
      <c r="GQ2" s="192"/>
      <c r="GR2" s="192"/>
      <c r="GS2" s="192"/>
      <c r="GT2" s="192"/>
      <c r="GU2" s="192"/>
      <c r="GV2" s="192"/>
      <c r="GW2" s="192"/>
      <c r="GX2" s="192"/>
      <c r="GY2" s="192"/>
      <c r="GZ2" s="192"/>
      <c r="HA2" s="192"/>
      <c r="HB2" s="192"/>
      <c r="HC2" s="192"/>
      <c r="HD2" s="192"/>
      <c r="HE2" s="192"/>
      <c r="HF2" s="192"/>
      <c r="HG2" s="192"/>
      <c r="HH2" s="192"/>
      <c r="HI2" s="192"/>
      <c r="HJ2" s="192"/>
      <c r="HK2" s="192"/>
      <c r="HL2" s="192"/>
      <c r="HM2" s="192"/>
      <c r="HN2" s="192"/>
      <c r="HO2" s="192"/>
      <c r="HP2" s="192"/>
      <c r="HQ2" s="192"/>
      <c r="HR2" s="192"/>
      <c r="HS2" s="192"/>
      <c r="HT2" s="192"/>
      <c r="HU2" s="192"/>
      <c r="HV2" s="192"/>
      <c r="HW2" s="192"/>
      <c r="HX2" s="192"/>
      <c r="HY2" s="192"/>
      <c r="HZ2" s="192"/>
      <c r="IA2" s="192"/>
      <c r="IB2" s="192"/>
      <c r="IC2" s="192"/>
      <c r="ID2" s="192"/>
      <c r="IE2" s="192"/>
      <c r="IF2" s="192"/>
      <c r="IG2" s="192"/>
      <c r="IH2" s="192"/>
      <c r="II2" s="192"/>
      <c r="IJ2" s="192"/>
      <c r="IK2" s="192"/>
      <c r="IL2" s="192"/>
      <c r="IM2" s="192"/>
      <c r="IN2" s="192"/>
      <c r="IO2" s="192"/>
      <c r="IP2" s="192"/>
      <c r="IQ2" s="192"/>
      <c r="IR2" s="192"/>
      <c r="IS2" s="192"/>
      <c r="IT2" s="192"/>
      <c r="IU2" s="192"/>
      <c r="IV2" s="192"/>
      <c r="IW2" s="192"/>
      <c r="IX2" s="192"/>
      <c r="IY2" s="192"/>
      <c r="IZ2" s="192"/>
      <c r="JA2" s="192"/>
      <c r="JB2" s="192"/>
      <c r="JC2" s="192"/>
      <c r="JD2" s="192"/>
      <c r="JE2" s="192"/>
      <c r="JF2" s="192"/>
      <c r="JG2" s="192"/>
      <c r="JH2" s="192"/>
      <c r="JI2" s="192"/>
      <c r="JJ2" s="192"/>
      <c r="JK2" s="192"/>
      <c r="JL2" s="192"/>
      <c r="JM2" s="192"/>
      <c r="JN2" s="192"/>
      <c r="JO2" s="192"/>
      <c r="JP2" s="192"/>
      <c r="JQ2" s="192"/>
      <c r="JR2" s="192"/>
      <c r="JS2" s="192"/>
      <c r="JT2" s="192"/>
      <c r="JU2" s="192"/>
      <c r="JV2" s="192"/>
      <c r="JW2" s="192"/>
      <c r="JX2" s="192"/>
      <c r="JY2" s="192"/>
      <c r="JZ2" s="192"/>
      <c r="KA2" s="192"/>
      <c r="KB2" s="192"/>
      <c r="KC2" s="192"/>
      <c r="KD2" s="192"/>
      <c r="KE2" s="192"/>
      <c r="KF2" s="192"/>
      <c r="KG2" s="192"/>
      <c r="KH2" s="192"/>
      <c r="KI2" s="192"/>
      <c r="KJ2" s="192"/>
      <c r="KK2" s="192"/>
      <c r="KL2" s="192"/>
      <c r="KM2" s="192"/>
      <c r="KN2" s="192"/>
      <c r="KO2" s="192"/>
      <c r="KP2" s="192"/>
      <c r="KQ2" s="192"/>
      <c r="KR2" s="192"/>
      <c r="KS2" s="192"/>
      <c r="KT2" s="192"/>
      <c r="KU2" s="192"/>
      <c r="KV2" s="192"/>
      <c r="KW2" s="192"/>
      <c r="KX2" s="192"/>
      <c r="KY2" s="192"/>
      <c r="KZ2" s="192"/>
      <c r="LA2" s="192"/>
      <c r="LB2" s="192"/>
      <c r="LC2" s="192"/>
      <c r="LD2" s="192"/>
      <c r="LE2" s="192"/>
      <c r="LF2" s="192"/>
      <c r="LG2" s="192"/>
      <c r="LH2" s="192"/>
      <c r="LI2" s="192"/>
      <c r="LJ2" s="192"/>
      <c r="LK2" s="192"/>
      <c r="LL2" s="192"/>
      <c r="LM2" s="192"/>
      <c r="LN2" s="192"/>
      <c r="LO2" s="192"/>
      <c r="LP2" s="192"/>
      <c r="LQ2" s="192"/>
      <c r="LR2" s="192"/>
      <c r="LS2" s="192"/>
      <c r="LT2" s="192"/>
      <c r="LU2" s="192"/>
      <c r="LV2" s="192"/>
      <c r="LW2" s="192"/>
      <c r="LX2" s="192"/>
      <c r="LY2" s="192"/>
      <c r="LZ2" s="192"/>
      <c r="MA2" s="192"/>
      <c r="MB2" s="192"/>
      <c r="MC2" s="192"/>
      <c r="MD2" s="192"/>
      <c r="ME2" s="192"/>
      <c r="MF2" s="192"/>
      <c r="MG2" s="192"/>
      <c r="MH2" s="192"/>
      <c r="MI2" s="192"/>
      <c r="MJ2" s="192"/>
      <c r="MK2" s="192"/>
      <c r="ML2" s="192"/>
      <c r="MM2" s="192"/>
      <c r="MN2" s="192"/>
      <c r="MO2" s="192"/>
      <c r="MP2" s="192"/>
      <c r="MQ2" s="192"/>
      <c r="MR2" s="192"/>
      <c r="MS2" s="192"/>
      <c r="MT2" s="192"/>
      <c r="MU2" s="192"/>
      <c r="MV2" s="192"/>
      <c r="MW2" s="192"/>
      <c r="MX2" s="192"/>
      <c r="MY2" s="192"/>
      <c r="MZ2" s="192"/>
      <c r="NA2" s="192"/>
      <c r="NB2" s="192"/>
      <c r="NC2" s="192"/>
      <c r="ND2" s="192"/>
      <c r="NE2" s="192"/>
      <c r="NF2" s="192"/>
      <c r="NG2" s="192"/>
      <c r="NH2" s="192"/>
      <c r="NI2" s="192"/>
      <c r="NJ2" s="192"/>
      <c r="NK2" s="192"/>
      <c r="NL2" s="192"/>
      <c r="NM2" s="192"/>
      <c r="NN2" s="192"/>
      <c r="NO2" s="192"/>
      <c r="NP2" s="192"/>
      <c r="NQ2" s="192"/>
      <c r="NR2" s="192"/>
      <c r="NS2" s="192"/>
      <c r="NT2" s="192"/>
      <c r="NU2" s="192"/>
      <c r="NV2" s="192"/>
      <c r="NW2" s="192"/>
      <c r="NX2" s="192"/>
      <c r="NY2" s="192"/>
      <c r="NZ2" s="192"/>
      <c r="OA2" s="192"/>
      <c r="OB2" s="192"/>
      <c r="OC2" s="192"/>
      <c r="OD2" s="192"/>
      <c r="OE2" s="192"/>
      <c r="OF2" s="192"/>
      <c r="OG2" s="192"/>
      <c r="OH2" s="192"/>
      <c r="OI2" s="192"/>
      <c r="OJ2" s="192"/>
      <c r="OK2" s="192"/>
      <c r="OL2" s="192"/>
      <c r="OM2" s="192"/>
      <c r="ON2" s="192"/>
      <c r="OO2" s="192"/>
      <c r="OP2" s="192"/>
      <c r="OQ2" s="192"/>
      <c r="OR2" s="192"/>
      <c r="OS2" s="192"/>
      <c r="OT2" s="192"/>
      <c r="OU2" s="192"/>
      <c r="OV2" s="192"/>
      <c r="OW2" s="192"/>
      <c r="OX2" s="192"/>
      <c r="OY2" s="192"/>
      <c r="OZ2" s="192"/>
      <c r="PA2" s="192"/>
      <c r="PB2" s="192"/>
      <c r="PC2" s="192"/>
      <c r="PD2" s="192"/>
      <c r="PE2" s="192"/>
      <c r="PF2" s="192"/>
      <c r="PG2" s="192"/>
      <c r="PH2" s="192"/>
      <c r="PI2" s="192"/>
      <c r="PJ2" s="192"/>
      <c r="PK2" s="192"/>
      <c r="PL2" s="192"/>
      <c r="PM2" s="192"/>
      <c r="PN2" s="192"/>
      <c r="PO2" s="192"/>
      <c r="PP2" s="192"/>
      <c r="PQ2" s="192"/>
      <c r="PR2" s="192"/>
      <c r="PS2" s="192"/>
      <c r="PT2" s="192"/>
      <c r="PU2" s="192"/>
      <c r="PV2" s="192"/>
      <c r="PW2" s="192"/>
      <c r="PX2" s="192"/>
      <c r="PY2" s="192"/>
      <c r="PZ2" s="192"/>
      <c r="QA2" s="192"/>
      <c r="QB2" s="192"/>
      <c r="QC2" s="192"/>
      <c r="QD2" s="192"/>
      <c r="QE2" s="192"/>
      <c r="QF2" s="192"/>
      <c r="QG2" s="192"/>
      <c r="QH2" s="192"/>
      <c r="QI2" s="192"/>
      <c r="QJ2" s="192"/>
      <c r="QK2" s="192"/>
      <c r="QL2" s="192"/>
      <c r="QM2" s="192"/>
      <c r="QN2" s="192"/>
      <c r="QO2" s="192"/>
      <c r="QP2" s="192"/>
      <c r="QQ2" s="192"/>
      <c r="QR2" s="192"/>
      <c r="QS2" s="192"/>
      <c r="QT2" s="192"/>
      <c r="QU2" s="192"/>
      <c r="QV2" s="192"/>
      <c r="QW2" s="192"/>
      <c r="QX2" s="192"/>
      <c r="QY2" s="192"/>
      <c r="QZ2" s="192"/>
      <c r="RA2" s="192"/>
      <c r="RB2" s="192"/>
      <c r="RC2" s="192"/>
      <c r="RD2" s="192"/>
      <c r="RE2" s="192"/>
      <c r="RF2" s="192"/>
      <c r="RG2" s="192"/>
      <c r="RH2" s="192"/>
      <c r="RI2" s="192"/>
      <c r="RJ2" s="192"/>
      <c r="RK2" s="192"/>
      <c r="RL2" s="192"/>
      <c r="RM2" s="192"/>
      <c r="RN2" s="192"/>
      <c r="RO2" s="192"/>
      <c r="RP2" s="192"/>
      <c r="RQ2" s="192"/>
      <c r="RR2" s="192"/>
      <c r="RS2" s="192"/>
      <c r="RT2" s="192"/>
      <c r="RU2" s="192"/>
      <c r="RV2" s="192"/>
      <c r="RW2" s="192"/>
      <c r="RX2" s="192"/>
      <c r="RY2" s="192"/>
      <c r="RZ2" s="192"/>
      <c r="SA2" s="192"/>
      <c r="SB2" s="192"/>
      <c r="SC2" s="192"/>
      <c r="SD2" s="192"/>
      <c r="SE2" s="192"/>
      <c r="SF2" s="192"/>
      <c r="SG2" s="192"/>
      <c r="SH2" s="192"/>
      <c r="SI2" s="192"/>
      <c r="SJ2" s="192"/>
      <c r="SK2" s="192"/>
      <c r="SL2" s="192"/>
      <c r="SM2" s="192"/>
      <c r="SN2" s="192"/>
      <c r="SO2" s="192"/>
      <c r="SP2" s="192"/>
      <c r="SQ2" s="192"/>
      <c r="SR2" s="192"/>
      <c r="SS2" s="192"/>
      <c r="ST2" s="192"/>
      <c r="SU2" s="192"/>
      <c r="SV2" s="192"/>
      <c r="SW2" s="192"/>
      <c r="SX2" s="192"/>
      <c r="SY2" s="192"/>
      <c r="SZ2" s="192"/>
      <c r="TA2" s="192"/>
      <c r="TB2" s="192"/>
      <c r="TC2" s="192"/>
      <c r="TD2" s="192"/>
      <c r="TE2" s="192"/>
      <c r="TF2" s="192"/>
      <c r="TG2" s="192"/>
      <c r="TH2" s="192"/>
      <c r="TI2" s="192"/>
      <c r="TJ2" s="192"/>
      <c r="TK2" s="192"/>
      <c r="TL2" s="192"/>
      <c r="TM2" s="192"/>
      <c r="TN2" s="192"/>
      <c r="TO2" s="192"/>
      <c r="TP2" s="192"/>
      <c r="TQ2" s="192"/>
      <c r="TR2" s="192"/>
      <c r="TS2" s="192"/>
      <c r="TT2" s="192"/>
      <c r="TU2" s="192"/>
      <c r="TV2" s="192"/>
      <c r="TW2" s="192"/>
      <c r="TX2" s="192"/>
      <c r="TY2" s="192"/>
      <c r="TZ2" s="192"/>
      <c r="UA2" s="192"/>
      <c r="UB2" s="192"/>
      <c r="UC2" s="192"/>
      <c r="UD2" s="192"/>
      <c r="UE2" s="192"/>
      <c r="UF2" s="192"/>
      <c r="UG2" s="192"/>
      <c r="UH2" s="192"/>
      <c r="UI2" s="192"/>
      <c r="UJ2" s="192"/>
      <c r="UK2" s="192"/>
      <c r="UL2" s="192"/>
      <c r="UM2" s="192"/>
      <c r="UN2" s="192"/>
      <c r="UO2" s="192"/>
      <c r="UP2" s="192"/>
      <c r="UQ2" s="192"/>
      <c r="UR2" s="192"/>
      <c r="US2" s="192"/>
      <c r="UT2" s="192"/>
      <c r="UU2" s="192"/>
      <c r="UV2" s="192"/>
      <c r="UW2" s="192"/>
      <c r="UX2" s="192"/>
      <c r="UY2" s="192"/>
      <c r="UZ2" s="192"/>
      <c r="VA2" s="192"/>
      <c r="VB2" s="192"/>
      <c r="VC2" s="192"/>
      <c r="VD2" s="192"/>
      <c r="VE2" s="192"/>
      <c r="VF2" s="192"/>
      <c r="VG2" s="192"/>
      <c r="VH2" s="192"/>
      <c r="VI2" s="192"/>
      <c r="VJ2" s="192"/>
      <c r="VK2" s="192"/>
      <c r="VL2" s="192"/>
      <c r="VM2" s="192"/>
      <c r="VN2" s="192"/>
      <c r="VO2" s="192"/>
      <c r="VP2" s="192"/>
      <c r="VQ2" s="192"/>
      <c r="VR2" s="192"/>
      <c r="VS2" s="192"/>
      <c r="VT2" s="192"/>
      <c r="VU2" s="192"/>
      <c r="VV2" s="192"/>
      <c r="VW2" s="192"/>
      <c r="VX2" s="192"/>
      <c r="VY2" s="192"/>
      <c r="VZ2" s="192"/>
      <c r="WA2" s="192"/>
      <c r="WB2" s="192"/>
      <c r="WC2" s="192"/>
      <c r="WD2" s="192"/>
      <c r="WE2" s="192"/>
      <c r="WF2" s="192"/>
      <c r="WG2" s="192"/>
      <c r="WH2" s="192"/>
      <c r="WI2" s="192"/>
      <c r="WJ2" s="192"/>
      <c r="WK2" s="192"/>
      <c r="WL2" s="192"/>
      <c r="WM2" s="192"/>
      <c r="WN2" s="192"/>
      <c r="WO2" s="192"/>
      <c r="WP2" s="192"/>
      <c r="WQ2" s="192"/>
      <c r="WR2" s="192"/>
      <c r="WS2" s="192"/>
      <c r="WT2" s="192"/>
      <c r="WU2" s="192"/>
      <c r="WV2" s="192"/>
      <c r="WW2" s="192"/>
      <c r="WX2" s="192"/>
      <c r="WY2" s="192"/>
      <c r="WZ2" s="192"/>
      <c r="XA2" s="192"/>
      <c r="XB2" s="192"/>
      <c r="XC2" s="192"/>
      <c r="XD2" s="192"/>
      <c r="XE2" s="192"/>
      <c r="XF2" s="192"/>
      <c r="XG2" s="192"/>
      <c r="XH2" s="192"/>
      <c r="XI2" s="192"/>
      <c r="XJ2" s="192"/>
      <c r="XK2" s="192"/>
      <c r="XL2" s="192"/>
      <c r="XM2" s="192"/>
      <c r="XN2" s="192"/>
      <c r="XO2" s="192"/>
      <c r="XP2" s="192"/>
      <c r="XQ2" s="192"/>
      <c r="XR2" s="192"/>
      <c r="XS2" s="192"/>
      <c r="XT2" s="192"/>
      <c r="XU2" s="192"/>
      <c r="XV2" s="192"/>
      <c r="XW2" s="192"/>
      <c r="XX2" s="192"/>
      <c r="XY2" s="192"/>
      <c r="XZ2" s="192"/>
      <c r="YA2" s="192"/>
      <c r="YB2" s="192"/>
      <c r="YC2" s="192"/>
      <c r="YD2" s="192"/>
      <c r="YE2" s="192"/>
      <c r="YF2" s="192"/>
      <c r="YG2" s="192"/>
      <c r="YH2" s="192"/>
      <c r="YI2" s="192"/>
      <c r="YJ2" s="192"/>
      <c r="YK2" s="192"/>
      <c r="YL2" s="192"/>
      <c r="YM2" s="192"/>
      <c r="YN2" s="192"/>
      <c r="YO2" s="192"/>
      <c r="YP2" s="192"/>
      <c r="YQ2" s="192"/>
      <c r="YR2" s="192"/>
      <c r="YS2" s="192"/>
      <c r="YT2" s="192"/>
      <c r="YU2" s="192"/>
      <c r="YV2" s="192"/>
      <c r="YW2" s="192"/>
      <c r="YX2" s="192"/>
      <c r="YY2" s="192"/>
      <c r="YZ2" s="192"/>
      <c r="ZA2" s="192"/>
      <c r="ZB2" s="192"/>
      <c r="ZC2" s="192"/>
      <c r="ZD2" s="192"/>
      <c r="ZE2" s="192"/>
      <c r="ZF2" s="192"/>
      <c r="ZG2" s="192"/>
      <c r="ZH2" s="192"/>
      <c r="ZI2" s="192"/>
      <c r="ZJ2" s="192"/>
      <c r="ZK2" s="192"/>
      <c r="ZL2" s="192"/>
      <c r="ZM2" s="192"/>
      <c r="ZN2" s="192"/>
      <c r="ZO2" s="192"/>
      <c r="ZP2" s="192"/>
      <c r="ZQ2" s="192"/>
      <c r="ZR2" s="192"/>
      <c r="ZS2" s="192"/>
      <c r="ZT2" s="192"/>
      <c r="ZU2" s="192"/>
      <c r="ZV2" s="192"/>
      <c r="ZW2" s="192"/>
      <c r="ZX2" s="192"/>
      <c r="ZY2" s="192"/>
      <c r="ZZ2" s="192"/>
      <c r="AAA2" s="192"/>
      <c r="AAB2" s="192"/>
      <c r="AAC2" s="192"/>
      <c r="AAD2" s="192"/>
      <c r="AAE2" s="192"/>
      <c r="AAF2" s="192"/>
      <c r="AAG2" s="192"/>
      <c r="AAH2" s="192"/>
      <c r="AAI2" s="192"/>
      <c r="AAJ2" s="192"/>
      <c r="AAK2" s="192"/>
      <c r="AAL2" s="192"/>
      <c r="AAM2" s="192"/>
      <c r="AAN2" s="192"/>
      <c r="AAO2" s="192"/>
      <c r="AAP2" s="192"/>
      <c r="AAQ2" s="192"/>
      <c r="AAR2" s="192"/>
      <c r="AAS2" s="192"/>
      <c r="AAT2" s="192"/>
      <c r="AAU2" s="192"/>
      <c r="AAV2" s="192"/>
      <c r="AAW2" s="192"/>
      <c r="AAX2" s="192"/>
      <c r="AAY2" s="192"/>
      <c r="AAZ2" s="192"/>
      <c r="ABA2" s="192"/>
      <c r="ABB2" s="192"/>
      <c r="ABC2" s="192"/>
      <c r="ABD2" s="192"/>
      <c r="ABE2" s="192"/>
      <c r="ABF2" s="192"/>
      <c r="ABG2" s="192"/>
      <c r="ABH2" s="192"/>
      <c r="ABI2" s="192"/>
      <c r="ABJ2" s="192"/>
      <c r="ABK2" s="192"/>
      <c r="ABL2" s="192"/>
      <c r="ABM2" s="192"/>
      <c r="ABN2" s="192"/>
      <c r="ABO2" s="192"/>
      <c r="ABP2" s="192"/>
      <c r="ABQ2" s="192"/>
      <c r="ABR2" s="192"/>
      <c r="ABS2" s="192"/>
      <c r="ABT2" s="192"/>
      <c r="ABU2" s="192"/>
      <c r="ABV2" s="192"/>
      <c r="ABW2" s="192"/>
      <c r="ABX2" s="192"/>
      <c r="ABY2" s="192"/>
      <c r="ABZ2" s="192"/>
      <c r="ACA2" s="192"/>
      <c r="ACB2" s="192"/>
      <c r="ACC2" s="192"/>
      <c r="ACD2" s="192"/>
      <c r="ACE2" s="192"/>
      <c r="ACF2" s="192"/>
      <c r="ACG2" s="192"/>
      <c r="ACH2" s="192"/>
      <c r="ACI2" s="192"/>
      <c r="ACJ2" s="192"/>
      <c r="ACK2" s="192"/>
      <c r="ACL2" s="192"/>
      <c r="ACM2" s="192"/>
      <c r="ACN2" s="192"/>
      <c r="ACO2" s="192"/>
      <c r="ACP2" s="192"/>
      <c r="ACQ2" s="192"/>
      <c r="ACR2" s="192"/>
      <c r="ACS2" s="192"/>
      <c r="ACT2" s="192"/>
      <c r="ACU2" s="192"/>
      <c r="ACV2" s="192"/>
      <c r="ACW2" s="192"/>
      <c r="ACX2" s="192"/>
      <c r="ACY2" s="192"/>
      <c r="ACZ2" s="192"/>
      <c r="ADA2" s="192"/>
      <c r="ADB2" s="192"/>
      <c r="ADC2" s="192"/>
      <c r="ADD2" s="192"/>
      <c r="ADE2" s="192"/>
      <c r="ADF2" s="192"/>
      <c r="ADG2" s="192"/>
      <c r="ADH2" s="192"/>
      <c r="ADI2" s="192"/>
      <c r="ADJ2" s="192"/>
      <c r="ADK2" s="192"/>
      <c r="ADL2" s="192"/>
      <c r="ADM2" s="192"/>
      <c r="ADN2" s="192"/>
      <c r="ADO2" s="192"/>
      <c r="ADP2" s="192"/>
      <c r="ADQ2" s="192"/>
      <c r="ADR2" s="192"/>
      <c r="ADS2" s="192"/>
      <c r="ADT2" s="192"/>
      <c r="ADU2" s="192"/>
      <c r="ADV2" s="192"/>
      <c r="ADW2" s="192"/>
      <c r="ADX2" s="192"/>
      <c r="ADY2" s="192"/>
      <c r="ADZ2" s="192"/>
      <c r="AEA2" s="192"/>
      <c r="AEB2" s="192"/>
      <c r="AEC2" s="192"/>
      <c r="AED2" s="192"/>
      <c r="AEE2" s="192"/>
      <c r="AEF2" s="192"/>
      <c r="AEG2" s="192"/>
      <c r="AEH2" s="192"/>
      <c r="AEI2" s="192"/>
      <c r="AEJ2" s="192"/>
      <c r="AEK2" s="192"/>
      <c r="AEL2" s="192"/>
      <c r="AEM2" s="192"/>
      <c r="AEN2" s="192"/>
      <c r="AEO2" s="192"/>
      <c r="AEP2" s="192"/>
      <c r="AEQ2" s="192"/>
      <c r="AER2" s="192"/>
      <c r="AES2" s="192"/>
      <c r="AET2" s="192"/>
      <c r="AEU2" s="192"/>
      <c r="AEV2" s="192"/>
      <c r="AEW2" s="192"/>
      <c r="AEX2" s="192"/>
      <c r="AEY2" s="192"/>
      <c r="AEZ2" s="192"/>
      <c r="AFA2" s="192"/>
      <c r="AFB2" s="192"/>
      <c r="AFC2" s="192"/>
      <c r="AFD2" s="192"/>
      <c r="AFE2" s="192"/>
      <c r="AFF2" s="192"/>
      <c r="AFG2" s="192"/>
      <c r="AFH2" s="192"/>
      <c r="AFI2" s="192"/>
      <c r="AFJ2" s="192"/>
      <c r="AFK2" s="192"/>
      <c r="AFL2" s="192"/>
      <c r="AFM2" s="192"/>
      <c r="AFN2" s="192"/>
      <c r="AFO2" s="192"/>
      <c r="AFP2" s="192"/>
      <c r="AFQ2" s="192"/>
      <c r="AFR2" s="192"/>
      <c r="AFS2" s="192"/>
      <c r="AFT2" s="192"/>
      <c r="AFU2" s="192"/>
      <c r="AFV2" s="192"/>
      <c r="AFW2" s="192"/>
      <c r="AFX2" s="192"/>
      <c r="AFY2" s="192"/>
      <c r="AFZ2" s="192"/>
      <c r="AGA2" s="192"/>
      <c r="AGB2" s="192"/>
      <c r="AGC2" s="192"/>
      <c r="AGD2" s="192"/>
      <c r="AGE2" s="192"/>
      <c r="AGF2" s="192"/>
      <c r="AGG2" s="192"/>
      <c r="AGH2" s="192"/>
      <c r="AGI2" s="192"/>
      <c r="AGJ2" s="192"/>
      <c r="AGK2" s="192"/>
      <c r="AGL2" s="192"/>
      <c r="AGM2" s="192"/>
      <c r="AGN2" s="192"/>
      <c r="AGO2" s="192"/>
      <c r="AGP2" s="192"/>
      <c r="AGQ2" s="192"/>
      <c r="AGR2" s="192"/>
      <c r="AGS2" s="192"/>
      <c r="AGT2" s="192"/>
      <c r="AGU2" s="192"/>
      <c r="AGV2" s="192"/>
      <c r="AGW2" s="192"/>
      <c r="AGX2" s="192"/>
    </row>
    <row r="3" spans="1:882" x14ac:dyDescent="0.25">
      <c r="A3" s="186"/>
      <c r="B3" s="167" t="s">
        <v>128</v>
      </c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87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192"/>
      <c r="AI3" s="192"/>
      <c r="AJ3" s="192"/>
      <c r="AK3" s="192"/>
      <c r="AL3" s="192"/>
      <c r="AM3" s="192"/>
      <c r="AN3" s="192"/>
      <c r="AO3" s="192"/>
      <c r="AP3" s="192"/>
      <c r="AQ3" s="192"/>
      <c r="AR3" s="192"/>
      <c r="AS3" s="192"/>
      <c r="AT3" s="192"/>
      <c r="AU3" s="192"/>
      <c r="AV3" s="192"/>
      <c r="AW3" s="192"/>
      <c r="AX3" s="192"/>
      <c r="AY3" s="192"/>
      <c r="AZ3" s="192"/>
      <c r="BA3" s="192"/>
      <c r="BB3" s="192"/>
      <c r="BC3" s="192"/>
      <c r="BD3" s="192"/>
      <c r="BE3" s="192"/>
      <c r="BF3" s="192"/>
      <c r="BG3" s="192"/>
      <c r="BH3" s="192"/>
      <c r="BI3" s="192"/>
      <c r="BJ3" s="192"/>
      <c r="BK3" s="192"/>
      <c r="BL3" s="192"/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2"/>
      <c r="CA3" s="192"/>
      <c r="CB3" s="192"/>
      <c r="CC3" s="192"/>
      <c r="CD3" s="192"/>
      <c r="CE3" s="192"/>
      <c r="CF3" s="192"/>
      <c r="CG3" s="192"/>
      <c r="CH3" s="192"/>
      <c r="CI3" s="192"/>
      <c r="CJ3" s="192"/>
      <c r="CK3" s="192"/>
      <c r="CL3" s="192"/>
      <c r="CM3" s="192"/>
      <c r="CN3" s="192"/>
      <c r="CO3" s="192"/>
      <c r="CP3" s="192"/>
      <c r="CQ3" s="192"/>
      <c r="CR3" s="192"/>
      <c r="CS3" s="192"/>
      <c r="CT3" s="192"/>
      <c r="CU3" s="192"/>
      <c r="CV3" s="192"/>
      <c r="CW3" s="192"/>
      <c r="CX3" s="192"/>
      <c r="CY3" s="192"/>
      <c r="CZ3" s="192"/>
      <c r="DA3" s="192"/>
      <c r="DB3" s="192"/>
      <c r="DC3" s="192"/>
      <c r="DD3" s="192"/>
      <c r="DE3" s="192"/>
      <c r="DF3" s="192"/>
      <c r="DG3" s="192"/>
      <c r="DH3" s="192"/>
      <c r="DI3" s="192"/>
      <c r="DJ3" s="192"/>
      <c r="DK3" s="192"/>
      <c r="DL3" s="192"/>
      <c r="DM3" s="192"/>
      <c r="DN3" s="192"/>
      <c r="DO3" s="192"/>
      <c r="DP3" s="192"/>
      <c r="DQ3" s="192"/>
      <c r="DR3" s="192"/>
      <c r="DS3" s="192"/>
      <c r="DT3" s="192"/>
      <c r="DU3" s="192"/>
      <c r="DV3" s="192"/>
      <c r="DW3" s="192"/>
      <c r="DX3" s="192"/>
      <c r="DY3" s="192"/>
      <c r="DZ3" s="192"/>
      <c r="EA3" s="192"/>
      <c r="EB3" s="192"/>
      <c r="EC3" s="192"/>
      <c r="ED3" s="192"/>
      <c r="EE3" s="192"/>
      <c r="EF3" s="192"/>
      <c r="EG3" s="192"/>
      <c r="EH3" s="192"/>
      <c r="EI3" s="192"/>
      <c r="EJ3" s="192"/>
      <c r="EK3" s="192"/>
      <c r="EL3" s="192"/>
      <c r="EM3" s="192"/>
      <c r="EN3" s="192"/>
      <c r="EO3" s="192"/>
      <c r="EP3" s="192"/>
      <c r="EQ3" s="192"/>
      <c r="ER3" s="192"/>
      <c r="ES3" s="192"/>
      <c r="ET3" s="192"/>
      <c r="EU3" s="192"/>
      <c r="EV3" s="192"/>
      <c r="EW3" s="192"/>
      <c r="EX3" s="192"/>
      <c r="EY3" s="192"/>
      <c r="EZ3" s="192"/>
      <c r="FA3" s="192"/>
      <c r="FB3" s="192"/>
      <c r="FC3" s="192"/>
      <c r="FD3" s="192"/>
      <c r="FE3" s="192"/>
      <c r="FF3" s="192"/>
      <c r="FG3" s="192"/>
      <c r="FH3" s="192"/>
      <c r="FI3" s="192"/>
      <c r="FJ3" s="192"/>
      <c r="FK3" s="192"/>
      <c r="FL3" s="192"/>
      <c r="FM3" s="192"/>
      <c r="FN3" s="192"/>
      <c r="FO3" s="192"/>
      <c r="FP3" s="192"/>
      <c r="FQ3" s="192"/>
      <c r="FR3" s="192"/>
      <c r="FS3" s="192"/>
      <c r="FT3" s="192"/>
      <c r="FU3" s="192"/>
      <c r="FV3" s="192"/>
      <c r="FW3" s="192"/>
      <c r="FX3" s="192"/>
      <c r="FY3" s="192"/>
      <c r="FZ3" s="192"/>
      <c r="GA3" s="192"/>
      <c r="GB3" s="192"/>
      <c r="GC3" s="192"/>
      <c r="GD3" s="192"/>
      <c r="GE3" s="192"/>
      <c r="GF3" s="192"/>
      <c r="GG3" s="192"/>
      <c r="GH3" s="192"/>
      <c r="GI3" s="192"/>
      <c r="GJ3" s="192"/>
      <c r="GK3" s="192"/>
      <c r="GL3" s="192"/>
      <c r="GM3" s="192"/>
      <c r="GN3" s="192"/>
      <c r="GO3" s="192"/>
      <c r="GP3" s="192"/>
      <c r="GQ3" s="192"/>
      <c r="GR3" s="192"/>
      <c r="GS3" s="192"/>
      <c r="GT3" s="192"/>
      <c r="GU3" s="192"/>
      <c r="GV3" s="192"/>
      <c r="GW3" s="192"/>
      <c r="GX3" s="192"/>
      <c r="GY3" s="192"/>
      <c r="GZ3" s="192"/>
      <c r="HA3" s="192"/>
      <c r="HB3" s="192"/>
      <c r="HC3" s="192"/>
      <c r="HD3" s="192"/>
      <c r="HE3" s="192"/>
      <c r="HF3" s="192"/>
      <c r="HG3" s="192"/>
      <c r="HH3" s="192"/>
      <c r="HI3" s="192"/>
      <c r="HJ3" s="192"/>
      <c r="HK3" s="192"/>
      <c r="HL3" s="192"/>
      <c r="HM3" s="192"/>
      <c r="HN3" s="192"/>
      <c r="HO3" s="192"/>
      <c r="HP3" s="192"/>
      <c r="HQ3" s="192"/>
      <c r="HR3" s="192"/>
      <c r="HS3" s="192"/>
      <c r="HT3" s="192"/>
      <c r="HU3" s="192"/>
      <c r="HV3" s="192"/>
      <c r="HW3" s="192"/>
      <c r="HX3" s="192"/>
      <c r="HY3" s="192"/>
      <c r="HZ3" s="192"/>
      <c r="IA3" s="192"/>
      <c r="IB3" s="192"/>
      <c r="IC3" s="192"/>
      <c r="ID3" s="192"/>
      <c r="IE3" s="192"/>
      <c r="IF3" s="192"/>
      <c r="IG3" s="192"/>
      <c r="IH3" s="192"/>
      <c r="II3" s="192"/>
      <c r="IJ3" s="192"/>
      <c r="IK3" s="192"/>
      <c r="IL3" s="192"/>
      <c r="IM3" s="192"/>
      <c r="IN3" s="192"/>
      <c r="IO3" s="192"/>
      <c r="IP3" s="192"/>
      <c r="IQ3" s="192"/>
      <c r="IR3" s="192"/>
      <c r="IS3" s="192"/>
      <c r="IT3" s="192"/>
      <c r="IU3" s="192"/>
      <c r="IV3" s="192"/>
      <c r="IW3" s="192"/>
      <c r="IX3" s="192"/>
      <c r="IY3" s="192"/>
      <c r="IZ3" s="192"/>
      <c r="JA3" s="192"/>
      <c r="JB3" s="192"/>
      <c r="JC3" s="192"/>
      <c r="JD3" s="192"/>
      <c r="JE3" s="192"/>
      <c r="JF3" s="192"/>
      <c r="JG3" s="192"/>
      <c r="JH3" s="192"/>
      <c r="JI3" s="192"/>
      <c r="JJ3" s="192"/>
      <c r="JK3" s="192"/>
      <c r="JL3" s="192"/>
      <c r="JM3" s="192"/>
      <c r="JN3" s="192"/>
      <c r="JO3" s="192"/>
      <c r="JP3" s="192"/>
      <c r="JQ3" s="192"/>
      <c r="JR3" s="192"/>
      <c r="JS3" s="192"/>
      <c r="JT3" s="192"/>
      <c r="JU3" s="192"/>
      <c r="JV3" s="192"/>
      <c r="JW3" s="192"/>
      <c r="JX3" s="192"/>
      <c r="JY3" s="192"/>
      <c r="JZ3" s="192"/>
      <c r="KA3" s="192"/>
      <c r="KB3" s="192"/>
      <c r="KC3" s="192"/>
      <c r="KD3" s="192"/>
      <c r="KE3" s="192"/>
      <c r="KF3" s="192"/>
      <c r="KG3" s="192"/>
      <c r="KH3" s="192"/>
      <c r="KI3" s="192"/>
      <c r="KJ3" s="192"/>
      <c r="KK3" s="192"/>
      <c r="KL3" s="192"/>
      <c r="KM3" s="192"/>
      <c r="KN3" s="192"/>
      <c r="KO3" s="192"/>
      <c r="KP3" s="192"/>
      <c r="KQ3" s="192"/>
      <c r="KR3" s="192"/>
      <c r="KS3" s="192"/>
      <c r="KT3" s="192"/>
      <c r="KU3" s="192"/>
      <c r="KV3" s="192"/>
      <c r="KW3" s="192"/>
      <c r="KX3" s="192"/>
      <c r="KY3" s="192"/>
      <c r="KZ3" s="192"/>
      <c r="LA3" s="192"/>
      <c r="LB3" s="192"/>
      <c r="LC3" s="192"/>
      <c r="LD3" s="192"/>
      <c r="LE3" s="192"/>
      <c r="LF3" s="192"/>
      <c r="LG3" s="192"/>
      <c r="LH3" s="192"/>
      <c r="LI3" s="192"/>
      <c r="LJ3" s="192"/>
      <c r="LK3" s="192"/>
      <c r="LL3" s="192"/>
      <c r="LM3" s="192"/>
      <c r="LN3" s="192"/>
      <c r="LO3" s="192"/>
      <c r="LP3" s="192"/>
      <c r="LQ3" s="192"/>
      <c r="LR3" s="192"/>
      <c r="LS3" s="192"/>
      <c r="LT3" s="192"/>
      <c r="LU3" s="192"/>
      <c r="LV3" s="192"/>
      <c r="LW3" s="192"/>
      <c r="LX3" s="192"/>
      <c r="LY3" s="192"/>
      <c r="LZ3" s="192"/>
      <c r="MA3" s="192"/>
      <c r="MB3" s="192"/>
      <c r="MC3" s="192"/>
      <c r="MD3" s="192"/>
      <c r="ME3" s="192"/>
      <c r="MF3" s="192"/>
      <c r="MG3" s="192"/>
      <c r="MH3" s="192"/>
      <c r="MI3" s="192"/>
      <c r="MJ3" s="192"/>
      <c r="MK3" s="192"/>
      <c r="ML3" s="192"/>
      <c r="MM3" s="192"/>
      <c r="MN3" s="192"/>
      <c r="MO3" s="192"/>
      <c r="MP3" s="192"/>
      <c r="MQ3" s="192"/>
      <c r="MR3" s="192"/>
      <c r="MS3" s="192"/>
      <c r="MT3" s="192"/>
      <c r="MU3" s="192"/>
      <c r="MV3" s="192"/>
      <c r="MW3" s="192"/>
      <c r="MX3" s="192"/>
      <c r="MY3" s="192"/>
      <c r="MZ3" s="192"/>
      <c r="NA3" s="192"/>
      <c r="NB3" s="192"/>
      <c r="NC3" s="192"/>
      <c r="ND3" s="192"/>
      <c r="NE3" s="192"/>
      <c r="NF3" s="192"/>
      <c r="NG3" s="192"/>
      <c r="NH3" s="192"/>
      <c r="NI3" s="192"/>
      <c r="NJ3" s="192"/>
      <c r="NK3" s="192"/>
      <c r="NL3" s="192"/>
      <c r="NM3" s="192"/>
      <c r="NN3" s="192"/>
      <c r="NO3" s="192"/>
      <c r="NP3" s="192"/>
      <c r="NQ3" s="192"/>
      <c r="NR3" s="192"/>
      <c r="NS3" s="192"/>
      <c r="NT3" s="192"/>
      <c r="NU3" s="192"/>
      <c r="NV3" s="192"/>
      <c r="NW3" s="192"/>
      <c r="NX3" s="192"/>
      <c r="NY3" s="192"/>
      <c r="NZ3" s="192"/>
      <c r="OA3" s="192"/>
      <c r="OB3" s="192"/>
      <c r="OC3" s="192"/>
      <c r="OD3" s="192"/>
      <c r="OE3" s="192"/>
      <c r="OF3" s="192"/>
      <c r="OG3" s="192"/>
      <c r="OH3" s="192"/>
      <c r="OI3" s="192"/>
      <c r="OJ3" s="192"/>
      <c r="OK3" s="192"/>
      <c r="OL3" s="192"/>
      <c r="OM3" s="192"/>
      <c r="ON3" s="192"/>
      <c r="OO3" s="192"/>
      <c r="OP3" s="192"/>
      <c r="OQ3" s="192"/>
      <c r="OR3" s="192"/>
      <c r="OS3" s="192"/>
      <c r="OT3" s="192"/>
      <c r="OU3" s="192"/>
      <c r="OV3" s="192"/>
      <c r="OW3" s="192"/>
      <c r="OX3" s="192"/>
      <c r="OY3" s="192"/>
      <c r="OZ3" s="192"/>
      <c r="PA3" s="192"/>
      <c r="PB3" s="192"/>
      <c r="PC3" s="192"/>
      <c r="PD3" s="192"/>
      <c r="PE3" s="192"/>
      <c r="PF3" s="192"/>
      <c r="PG3" s="192"/>
      <c r="PH3" s="192"/>
      <c r="PI3" s="192"/>
      <c r="PJ3" s="192"/>
      <c r="PK3" s="192"/>
      <c r="PL3" s="192"/>
      <c r="PM3" s="192"/>
      <c r="PN3" s="192"/>
      <c r="PO3" s="192"/>
      <c r="PP3" s="192"/>
      <c r="PQ3" s="192"/>
      <c r="PR3" s="192"/>
      <c r="PS3" s="192"/>
      <c r="PT3" s="192"/>
      <c r="PU3" s="192"/>
      <c r="PV3" s="192"/>
      <c r="PW3" s="192"/>
      <c r="PX3" s="192"/>
      <c r="PY3" s="192"/>
      <c r="PZ3" s="192"/>
      <c r="QA3" s="192"/>
      <c r="QB3" s="192"/>
      <c r="QC3" s="192"/>
      <c r="QD3" s="192"/>
      <c r="QE3" s="192"/>
      <c r="QF3" s="192"/>
      <c r="QG3" s="192"/>
      <c r="QH3" s="192"/>
      <c r="QI3" s="192"/>
      <c r="QJ3" s="192"/>
      <c r="QK3" s="192"/>
      <c r="QL3" s="192"/>
      <c r="QM3" s="192"/>
      <c r="QN3" s="192"/>
      <c r="QO3" s="192"/>
      <c r="QP3" s="192"/>
      <c r="QQ3" s="192"/>
      <c r="QR3" s="192"/>
      <c r="QS3" s="192"/>
      <c r="QT3" s="192"/>
      <c r="QU3" s="192"/>
      <c r="QV3" s="192"/>
      <c r="QW3" s="192"/>
      <c r="QX3" s="192"/>
      <c r="QY3" s="192"/>
      <c r="QZ3" s="192"/>
      <c r="RA3" s="192"/>
      <c r="RB3" s="192"/>
      <c r="RC3" s="192"/>
      <c r="RD3" s="192"/>
      <c r="RE3" s="192"/>
      <c r="RF3" s="192"/>
      <c r="RG3" s="192"/>
      <c r="RH3" s="192"/>
      <c r="RI3" s="192"/>
      <c r="RJ3" s="192"/>
      <c r="RK3" s="192"/>
      <c r="RL3" s="192"/>
      <c r="RM3" s="192"/>
      <c r="RN3" s="192"/>
      <c r="RO3" s="192"/>
      <c r="RP3" s="192"/>
      <c r="RQ3" s="192"/>
      <c r="RR3" s="192"/>
      <c r="RS3" s="192"/>
      <c r="RT3" s="192"/>
      <c r="RU3" s="192"/>
      <c r="RV3" s="192"/>
      <c r="RW3" s="192"/>
      <c r="RX3" s="192"/>
      <c r="RY3" s="192"/>
      <c r="RZ3" s="192"/>
      <c r="SA3" s="192"/>
      <c r="SB3" s="192"/>
      <c r="SC3" s="192"/>
      <c r="SD3" s="192"/>
      <c r="SE3" s="192"/>
      <c r="SF3" s="192"/>
      <c r="SG3" s="192"/>
      <c r="SH3" s="192"/>
      <c r="SI3" s="192"/>
      <c r="SJ3" s="192"/>
      <c r="SK3" s="192"/>
      <c r="SL3" s="192"/>
      <c r="SM3" s="192"/>
      <c r="SN3" s="192"/>
      <c r="SO3" s="192"/>
      <c r="SP3" s="192"/>
      <c r="SQ3" s="192"/>
      <c r="SR3" s="192"/>
      <c r="SS3" s="192"/>
      <c r="ST3" s="192"/>
      <c r="SU3" s="192"/>
      <c r="SV3" s="192"/>
      <c r="SW3" s="192"/>
      <c r="SX3" s="192"/>
      <c r="SY3" s="192"/>
      <c r="SZ3" s="192"/>
      <c r="TA3" s="192"/>
      <c r="TB3" s="192"/>
      <c r="TC3" s="192"/>
      <c r="TD3" s="192"/>
      <c r="TE3" s="192"/>
      <c r="TF3" s="192"/>
      <c r="TG3" s="192"/>
      <c r="TH3" s="192"/>
      <c r="TI3" s="192"/>
      <c r="TJ3" s="192"/>
      <c r="TK3" s="192"/>
      <c r="TL3" s="192"/>
      <c r="TM3" s="192"/>
      <c r="TN3" s="192"/>
      <c r="TO3" s="192"/>
      <c r="TP3" s="192"/>
      <c r="TQ3" s="192"/>
      <c r="TR3" s="192"/>
      <c r="TS3" s="192"/>
      <c r="TT3" s="192"/>
      <c r="TU3" s="192"/>
      <c r="TV3" s="192"/>
      <c r="TW3" s="192"/>
      <c r="TX3" s="192"/>
      <c r="TY3" s="192"/>
      <c r="TZ3" s="192"/>
      <c r="UA3" s="192"/>
      <c r="UB3" s="192"/>
      <c r="UC3" s="192"/>
      <c r="UD3" s="192"/>
      <c r="UE3" s="192"/>
      <c r="UF3" s="192"/>
      <c r="UG3" s="192"/>
      <c r="UH3" s="192"/>
      <c r="UI3" s="192"/>
      <c r="UJ3" s="192"/>
      <c r="UK3" s="192"/>
      <c r="UL3" s="192"/>
      <c r="UM3" s="192"/>
      <c r="UN3" s="192"/>
      <c r="UO3" s="192"/>
      <c r="UP3" s="192"/>
      <c r="UQ3" s="192"/>
      <c r="UR3" s="192"/>
      <c r="US3" s="192"/>
      <c r="UT3" s="192"/>
      <c r="UU3" s="192"/>
      <c r="UV3" s="192"/>
      <c r="UW3" s="192"/>
      <c r="UX3" s="192"/>
      <c r="UY3" s="192"/>
      <c r="UZ3" s="192"/>
      <c r="VA3" s="192"/>
      <c r="VB3" s="192"/>
      <c r="VC3" s="192"/>
      <c r="VD3" s="192"/>
      <c r="VE3" s="192"/>
      <c r="VF3" s="192"/>
      <c r="VG3" s="192"/>
      <c r="VH3" s="192"/>
      <c r="VI3" s="192"/>
      <c r="VJ3" s="192"/>
      <c r="VK3" s="192"/>
      <c r="VL3" s="192"/>
      <c r="VM3" s="192"/>
      <c r="VN3" s="192"/>
      <c r="VO3" s="192"/>
      <c r="VP3" s="192"/>
      <c r="VQ3" s="192"/>
      <c r="VR3" s="192"/>
      <c r="VS3" s="192"/>
      <c r="VT3" s="192"/>
      <c r="VU3" s="192"/>
      <c r="VV3" s="192"/>
      <c r="VW3" s="192"/>
      <c r="VX3" s="192"/>
      <c r="VY3" s="192"/>
      <c r="VZ3" s="192"/>
      <c r="WA3" s="192"/>
      <c r="WB3" s="192"/>
      <c r="WC3" s="192"/>
      <c r="WD3" s="192"/>
      <c r="WE3" s="192"/>
      <c r="WF3" s="192"/>
      <c r="WG3" s="192"/>
      <c r="WH3" s="192"/>
      <c r="WI3" s="192"/>
      <c r="WJ3" s="192"/>
      <c r="WK3" s="192"/>
      <c r="WL3" s="192"/>
      <c r="WM3" s="192"/>
      <c r="WN3" s="192"/>
      <c r="WO3" s="192"/>
      <c r="WP3" s="192"/>
      <c r="WQ3" s="192"/>
      <c r="WR3" s="192"/>
      <c r="WS3" s="192"/>
      <c r="WT3" s="192"/>
      <c r="WU3" s="192"/>
      <c r="WV3" s="192"/>
      <c r="WW3" s="192"/>
      <c r="WX3" s="192"/>
      <c r="WY3" s="192"/>
      <c r="WZ3" s="192"/>
      <c r="XA3" s="192"/>
      <c r="XB3" s="192"/>
      <c r="XC3" s="192"/>
      <c r="XD3" s="192"/>
      <c r="XE3" s="192"/>
      <c r="XF3" s="192"/>
      <c r="XG3" s="192"/>
      <c r="XH3" s="192"/>
      <c r="XI3" s="192"/>
      <c r="XJ3" s="192"/>
      <c r="XK3" s="192"/>
      <c r="XL3" s="192"/>
      <c r="XM3" s="192"/>
      <c r="XN3" s="192"/>
      <c r="XO3" s="192"/>
      <c r="XP3" s="192"/>
      <c r="XQ3" s="192"/>
      <c r="XR3" s="192"/>
      <c r="XS3" s="192"/>
      <c r="XT3" s="192"/>
      <c r="XU3" s="192"/>
      <c r="XV3" s="192"/>
      <c r="XW3" s="192"/>
      <c r="XX3" s="192"/>
      <c r="XY3" s="192"/>
      <c r="XZ3" s="192"/>
      <c r="YA3" s="192"/>
      <c r="YB3" s="192"/>
      <c r="YC3" s="192"/>
      <c r="YD3" s="192"/>
      <c r="YE3" s="192"/>
      <c r="YF3" s="192"/>
      <c r="YG3" s="192"/>
      <c r="YH3" s="192"/>
      <c r="YI3" s="192"/>
      <c r="YJ3" s="192"/>
      <c r="YK3" s="192"/>
      <c r="YL3" s="192"/>
      <c r="YM3" s="192"/>
      <c r="YN3" s="192"/>
      <c r="YO3" s="192"/>
      <c r="YP3" s="192"/>
      <c r="YQ3" s="192"/>
      <c r="YR3" s="192"/>
      <c r="YS3" s="192"/>
      <c r="YT3" s="192"/>
      <c r="YU3" s="192"/>
      <c r="YV3" s="192"/>
      <c r="YW3" s="192"/>
      <c r="YX3" s="192"/>
      <c r="YY3" s="192"/>
      <c r="YZ3" s="192"/>
      <c r="ZA3" s="192"/>
      <c r="ZB3" s="192"/>
      <c r="ZC3" s="192"/>
      <c r="ZD3" s="192"/>
      <c r="ZE3" s="192"/>
      <c r="ZF3" s="192"/>
      <c r="ZG3" s="192"/>
      <c r="ZH3" s="192"/>
      <c r="ZI3" s="192"/>
      <c r="ZJ3" s="192"/>
      <c r="ZK3" s="192"/>
      <c r="ZL3" s="192"/>
      <c r="ZM3" s="192"/>
      <c r="ZN3" s="192"/>
      <c r="ZO3" s="192"/>
      <c r="ZP3" s="192"/>
      <c r="ZQ3" s="192"/>
      <c r="ZR3" s="192"/>
      <c r="ZS3" s="192"/>
      <c r="ZT3" s="192"/>
      <c r="ZU3" s="192"/>
      <c r="ZV3" s="192"/>
      <c r="ZW3" s="192"/>
      <c r="ZX3" s="192"/>
      <c r="ZY3" s="192"/>
      <c r="ZZ3" s="192"/>
      <c r="AAA3" s="192"/>
      <c r="AAB3" s="192"/>
      <c r="AAC3" s="192"/>
      <c r="AAD3" s="192"/>
      <c r="AAE3" s="192"/>
      <c r="AAF3" s="192"/>
      <c r="AAG3" s="192"/>
      <c r="AAH3" s="192"/>
      <c r="AAI3" s="192"/>
      <c r="AAJ3" s="192"/>
      <c r="AAK3" s="192"/>
      <c r="AAL3" s="192"/>
      <c r="AAM3" s="192"/>
      <c r="AAN3" s="192"/>
      <c r="AAO3" s="192"/>
      <c r="AAP3" s="192"/>
      <c r="AAQ3" s="192"/>
      <c r="AAR3" s="192"/>
      <c r="AAS3" s="192"/>
      <c r="AAT3" s="192"/>
      <c r="AAU3" s="192"/>
      <c r="AAV3" s="192"/>
      <c r="AAW3" s="192"/>
      <c r="AAX3" s="192"/>
      <c r="AAY3" s="192"/>
      <c r="AAZ3" s="192"/>
      <c r="ABA3" s="192"/>
      <c r="ABB3" s="192"/>
      <c r="ABC3" s="192"/>
      <c r="ABD3" s="192"/>
      <c r="ABE3" s="192"/>
      <c r="ABF3" s="192"/>
      <c r="ABG3" s="192"/>
      <c r="ABH3" s="192"/>
      <c r="ABI3" s="192"/>
      <c r="ABJ3" s="192"/>
      <c r="ABK3" s="192"/>
      <c r="ABL3" s="192"/>
      <c r="ABM3" s="192"/>
      <c r="ABN3" s="192"/>
      <c r="ABO3" s="192"/>
      <c r="ABP3" s="192"/>
      <c r="ABQ3" s="192"/>
      <c r="ABR3" s="192"/>
      <c r="ABS3" s="192"/>
      <c r="ABT3" s="192"/>
      <c r="ABU3" s="192"/>
      <c r="ABV3" s="192"/>
      <c r="ABW3" s="192"/>
      <c r="ABX3" s="192"/>
      <c r="ABY3" s="192"/>
      <c r="ABZ3" s="192"/>
      <c r="ACA3" s="192"/>
      <c r="ACB3" s="192"/>
      <c r="ACC3" s="192"/>
      <c r="ACD3" s="192"/>
      <c r="ACE3" s="192"/>
      <c r="ACF3" s="192"/>
      <c r="ACG3" s="192"/>
      <c r="ACH3" s="192"/>
      <c r="ACI3" s="192"/>
      <c r="ACJ3" s="192"/>
      <c r="ACK3" s="192"/>
      <c r="ACL3" s="192"/>
      <c r="ACM3" s="192"/>
      <c r="ACN3" s="192"/>
      <c r="ACO3" s="192"/>
      <c r="ACP3" s="192"/>
      <c r="ACQ3" s="192"/>
      <c r="ACR3" s="192"/>
      <c r="ACS3" s="192"/>
      <c r="ACT3" s="192"/>
      <c r="ACU3" s="192"/>
      <c r="ACV3" s="192"/>
      <c r="ACW3" s="192"/>
      <c r="ACX3" s="192"/>
      <c r="ACY3" s="192"/>
      <c r="ACZ3" s="192"/>
      <c r="ADA3" s="192"/>
      <c r="ADB3" s="192"/>
      <c r="ADC3" s="192"/>
      <c r="ADD3" s="192"/>
      <c r="ADE3" s="192"/>
      <c r="ADF3" s="192"/>
      <c r="ADG3" s="192"/>
      <c r="ADH3" s="192"/>
      <c r="ADI3" s="192"/>
      <c r="ADJ3" s="192"/>
      <c r="ADK3" s="192"/>
      <c r="ADL3" s="192"/>
      <c r="ADM3" s="192"/>
      <c r="ADN3" s="192"/>
      <c r="ADO3" s="192"/>
      <c r="ADP3" s="192"/>
      <c r="ADQ3" s="192"/>
      <c r="ADR3" s="192"/>
      <c r="ADS3" s="192"/>
      <c r="ADT3" s="192"/>
      <c r="ADU3" s="192"/>
      <c r="ADV3" s="192"/>
      <c r="ADW3" s="192"/>
      <c r="ADX3" s="192"/>
      <c r="ADY3" s="192"/>
      <c r="ADZ3" s="192"/>
      <c r="AEA3" s="192"/>
      <c r="AEB3" s="192"/>
      <c r="AEC3" s="192"/>
      <c r="AED3" s="192"/>
      <c r="AEE3" s="192"/>
      <c r="AEF3" s="192"/>
      <c r="AEG3" s="192"/>
      <c r="AEH3" s="192"/>
      <c r="AEI3" s="192"/>
      <c r="AEJ3" s="192"/>
      <c r="AEK3" s="192"/>
      <c r="AEL3" s="192"/>
      <c r="AEM3" s="192"/>
      <c r="AEN3" s="192"/>
      <c r="AEO3" s="192"/>
      <c r="AEP3" s="192"/>
      <c r="AEQ3" s="192"/>
      <c r="AER3" s="192"/>
      <c r="AES3" s="192"/>
      <c r="AET3" s="192"/>
      <c r="AEU3" s="192"/>
      <c r="AEV3" s="192"/>
      <c r="AEW3" s="192"/>
      <c r="AEX3" s="192"/>
      <c r="AEY3" s="192"/>
      <c r="AEZ3" s="192"/>
      <c r="AFA3" s="192"/>
      <c r="AFB3" s="192"/>
      <c r="AFC3" s="192"/>
      <c r="AFD3" s="192"/>
      <c r="AFE3" s="192"/>
      <c r="AFF3" s="192"/>
      <c r="AFG3" s="192"/>
      <c r="AFH3" s="192"/>
      <c r="AFI3" s="192"/>
      <c r="AFJ3" s="192"/>
      <c r="AFK3" s="192"/>
      <c r="AFL3" s="192"/>
      <c r="AFM3" s="192"/>
      <c r="AFN3" s="192"/>
      <c r="AFO3" s="192"/>
      <c r="AFP3" s="192"/>
      <c r="AFQ3" s="192"/>
      <c r="AFR3" s="192"/>
      <c r="AFS3" s="192"/>
      <c r="AFT3" s="192"/>
      <c r="AFU3" s="192"/>
      <c r="AFV3" s="192"/>
      <c r="AFW3" s="192"/>
      <c r="AFX3" s="192"/>
      <c r="AFY3" s="192"/>
      <c r="AFZ3" s="192"/>
      <c r="AGA3" s="192"/>
      <c r="AGB3" s="192"/>
      <c r="AGC3" s="192"/>
      <c r="AGD3" s="192"/>
      <c r="AGE3" s="192"/>
      <c r="AGF3" s="192"/>
      <c r="AGG3" s="192"/>
      <c r="AGH3" s="192"/>
      <c r="AGI3" s="192"/>
      <c r="AGJ3" s="192"/>
      <c r="AGK3" s="192"/>
      <c r="AGL3" s="192"/>
      <c r="AGM3" s="192"/>
      <c r="AGN3" s="192"/>
      <c r="AGO3" s="192"/>
      <c r="AGP3" s="192"/>
      <c r="AGQ3" s="192"/>
      <c r="AGR3" s="192"/>
      <c r="AGS3" s="192"/>
      <c r="AGT3" s="192"/>
      <c r="AGU3" s="192"/>
      <c r="AGV3" s="192"/>
      <c r="AGW3" s="192"/>
      <c r="AGX3" s="192"/>
    </row>
    <row r="4" spans="1:882" x14ac:dyDescent="0.25">
      <c r="A4" s="186"/>
      <c r="B4" s="167" t="s">
        <v>119</v>
      </c>
      <c r="C4" s="168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87"/>
      <c r="R4" s="192"/>
      <c r="S4" s="192"/>
      <c r="T4" s="192"/>
      <c r="U4" s="192"/>
      <c r="V4" s="192"/>
      <c r="W4" s="192"/>
      <c r="X4" s="192"/>
      <c r="Y4" s="192"/>
      <c r="Z4" s="192"/>
      <c r="AA4" s="192"/>
      <c r="AB4" s="192"/>
      <c r="AC4" s="192"/>
      <c r="AD4" s="192"/>
      <c r="AE4" s="192"/>
      <c r="AF4" s="192"/>
      <c r="AG4" s="192"/>
      <c r="AH4" s="192"/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2"/>
      <c r="AW4" s="192"/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2"/>
      <c r="BL4" s="192"/>
      <c r="BM4" s="192"/>
      <c r="BN4" s="192"/>
      <c r="BO4" s="192"/>
      <c r="BP4" s="192"/>
      <c r="BQ4" s="192"/>
      <c r="BR4" s="192"/>
      <c r="BS4" s="192"/>
      <c r="BT4" s="192"/>
      <c r="BU4" s="192"/>
      <c r="BV4" s="192"/>
      <c r="BW4" s="192"/>
      <c r="BX4" s="192"/>
      <c r="BY4" s="192"/>
      <c r="BZ4" s="192"/>
      <c r="CA4" s="192"/>
      <c r="CB4" s="192"/>
      <c r="CC4" s="192"/>
      <c r="CD4" s="192"/>
      <c r="CE4" s="192"/>
      <c r="CF4" s="192"/>
      <c r="CG4" s="192"/>
      <c r="CH4" s="192"/>
      <c r="CI4" s="192"/>
      <c r="CJ4" s="192"/>
      <c r="CK4" s="192"/>
      <c r="CL4" s="192"/>
      <c r="CM4" s="192"/>
      <c r="CN4" s="192"/>
      <c r="CO4" s="192"/>
      <c r="CP4" s="192"/>
      <c r="CQ4" s="192"/>
      <c r="CR4" s="192"/>
      <c r="CS4" s="192"/>
      <c r="CT4" s="192"/>
      <c r="CU4" s="192"/>
      <c r="CV4" s="192"/>
      <c r="CW4" s="192"/>
      <c r="CX4" s="192"/>
      <c r="CY4" s="192"/>
      <c r="CZ4" s="192"/>
      <c r="DA4" s="192"/>
      <c r="DB4" s="192"/>
      <c r="DC4" s="192"/>
      <c r="DD4" s="192"/>
      <c r="DE4" s="192"/>
      <c r="DF4" s="192"/>
      <c r="DG4" s="192"/>
      <c r="DH4" s="192"/>
      <c r="DI4" s="192"/>
      <c r="DJ4" s="192"/>
      <c r="DK4" s="192"/>
      <c r="DL4" s="192"/>
      <c r="DM4" s="192"/>
      <c r="DN4" s="192"/>
      <c r="DO4" s="192"/>
      <c r="DP4" s="192"/>
      <c r="DQ4" s="192"/>
      <c r="DR4" s="192"/>
      <c r="DS4" s="192"/>
      <c r="DT4" s="192"/>
      <c r="DU4" s="192"/>
      <c r="DV4" s="192"/>
      <c r="DW4" s="192"/>
      <c r="DX4" s="192"/>
      <c r="DY4" s="192"/>
      <c r="DZ4" s="192"/>
      <c r="EA4" s="192"/>
      <c r="EB4" s="192"/>
      <c r="EC4" s="192"/>
      <c r="ED4" s="192"/>
      <c r="EE4" s="192"/>
      <c r="EF4" s="192"/>
      <c r="EG4" s="192"/>
      <c r="EH4" s="192"/>
      <c r="EI4" s="192"/>
      <c r="EJ4" s="192"/>
      <c r="EK4" s="192"/>
      <c r="EL4" s="192"/>
      <c r="EM4" s="192"/>
      <c r="EN4" s="192"/>
      <c r="EO4" s="192"/>
      <c r="EP4" s="192"/>
      <c r="EQ4" s="192"/>
      <c r="ER4" s="192"/>
      <c r="ES4" s="192"/>
      <c r="ET4" s="192"/>
      <c r="EU4" s="192"/>
      <c r="EV4" s="192"/>
      <c r="EW4" s="192"/>
      <c r="EX4" s="192"/>
      <c r="EY4" s="192"/>
      <c r="EZ4" s="192"/>
      <c r="FA4" s="192"/>
      <c r="FB4" s="192"/>
      <c r="FC4" s="192"/>
      <c r="FD4" s="192"/>
      <c r="FE4" s="192"/>
      <c r="FF4" s="192"/>
      <c r="FG4" s="192"/>
      <c r="FH4" s="192"/>
      <c r="FI4" s="192"/>
      <c r="FJ4" s="192"/>
      <c r="FK4" s="192"/>
      <c r="FL4" s="192"/>
      <c r="FM4" s="192"/>
      <c r="FN4" s="192"/>
      <c r="FO4" s="192"/>
      <c r="FP4" s="192"/>
      <c r="FQ4" s="192"/>
      <c r="FR4" s="192"/>
      <c r="FS4" s="192"/>
      <c r="FT4" s="192"/>
      <c r="FU4" s="192"/>
      <c r="FV4" s="192"/>
      <c r="FW4" s="192"/>
      <c r="FX4" s="192"/>
      <c r="FY4" s="192"/>
      <c r="FZ4" s="192"/>
      <c r="GA4" s="192"/>
      <c r="GB4" s="192"/>
      <c r="GC4" s="192"/>
      <c r="GD4" s="192"/>
      <c r="GE4" s="192"/>
      <c r="GF4" s="192"/>
      <c r="GG4" s="192"/>
      <c r="GH4" s="192"/>
      <c r="GI4" s="192"/>
      <c r="GJ4" s="192"/>
      <c r="GK4" s="192"/>
      <c r="GL4" s="192"/>
      <c r="GM4" s="192"/>
      <c r="GN4" s="192"/>
      <c r="GO4" s="192"/>
      <c r="GP4" s="192"/>
      <c r="GQ4" s="192"/>
      <c r="GR4" s="192"/>
      <c r="GS4" s="192"/>
      <c r="GT4" s="192"/>
      <c r="GU4" s="192"/>
      <c r="GV4" s="192"/>
      <c r="GW4" s="192"/>
      <c r="GX4" s="192"/>
      <c r="GY4" s="192"/>
      <c r="GZ4" s="192"/>
      <c r="HA4" s="192"/>
      <c r="HB4" s="192"/>
      <c r="HC4" s="192"/>
      <c r="HD4" s="192"/>
      <c r="HE4" s="192"/>
      <c r="HF4" s="192"/>
      <c r="HG4" s="192"/>
      <c r="HH4" s="192"/>
      <c r="HI4" s="192"/>
      <c r="HJ4" s="192"/>
      <c r="HK4" s="192"/>
      <c r="HL4" s="192"/>
      <c r="HM4" s="192"/>
      <c r="HN4" s="192"/>
      <c r="HO4" s="192"/>
      <c r="HP4" s="192"/>
      <c r="HQ4" s="192"/>
      <c r="HR4" s="192"/>
      <c r="HS4" s="192"/>
      <c r="HT4" s="192"/>
      <c r="HU4" s="192"/>
      <c r="HV4" s="192"/>
      <c r="HW4" s="192"/>
      <c r="HX4" s="192"/>
      <c r="HY4" s="192"/>
      <c r="HZ4" s="192"/>
      <c r="IA4" s="192"/>
      <c r="IB4" s="192"/>
      <c r="IC4" s="192"/>
      <c r="ID4" s="192"/>
      <c r="IE4" s="192"/>
      <c r="IF4" s="192"/>
      <c r="IG4" s="192"/>
      <c r="IH4" s="192"/>
      <c r="II4" s="192"/>
      <c r="IJ4" s="192"/>
      <c r="IK4" s="192"/>
      <c r="IL4" s="192"/>
      <c r="IM4" s="192"/>
      <c r="IN4" s="192"/>
      <c r="IO4" s="192"/>
      <c r="IP4" s="192"/>
      <c r="IQ4" s="192"/>
      <c r="IR4" s="192"/>
      <c r="IS4" s="192"/>
      <c r="IT4" s="192"/>
      <c r="IU4" s="192"/>
      <c r="IV4" s="192"/>
      <c r="IW4" s="192"/>
      <c r="IX4" s="192"/>
      <c r="IY4" s="192"/>
      <c r="IZ4" s="192"/>
      <c r="JA4" s="192"/>
      <c r="JB4" s="192"/>
      <c r="JC4" s="192"/>
      <c r="JD4" s="192"/>
      <c r="JE4" s="192"/>
      <c r="JF4" s="192"/>
      <c r="JG4" s="192"/>
      <c r="JH4" s="192"/>
      <c r="JI4" s="192"/>
      <c r="JJ4" s="192"/>
      <c r="JK4" s="192"/>
      <c r="JL4" s="192"/>
      <c r="JM4" s="192"/>
      <c r="JN4" s="192"/>
      <c r="JO4" s="192"/>
      <c r="JP4" s="192"/>
      <c r="JQ4" s="192"/>
      <c r="JR4" s="192"/>
      <c r="JS4" s="192"/>
      <c r="JT4" s="192"/>
      <c r="JU4" s="192"/>
      <c r="JV4" s="192"/>
      <c r="JW4" s="192"/>
      <c r="JX4" s="192"/>
      <c r="JY4" s="192"/>
      <c r="JZ4" s="192"/>
      <c r="KA4" s="192"/>
      <c r="KB4" s="192"/>
      <c r="KC4" s="192"/>
      <c r="KD4" s="192"/>
      <c r="KE4" s="192"/>
      <c r="KF4" s="192"/>
      <c r="KG4" s="192"/>
      <c r="KH4" s="192"/>
      <c r="KI4" s="192"/>
      <c r="KJ4" s="192"/>
      <c r="KK4" s="192"/>
      <c r="KL4" s="192"/>
      <c r="KM4" s="192"/>
      <c r="KN4" s="192"/>
      <c r="KO4" s="192"/>
      <c r="KP4" s="192"/>
      <c r="KQ4" s="192"/>
      <c r="KR4" s="192"/>
      <c r="KS4" s="192"/>
      <c r="KT4" s="192"/>
      <c r="KU4" s="192"/>
      <c r="KV4" s="192"/>
      <c r="KW4" s="192"/>
      <c r="KX4" s="192"/>
      <c r="KY4" s="192"/>
      <c r="KZ4" s="192"/>
      <c r="LA4" s="192"/>
      <c r="LB4" s="192"/>
      <c r="LC4" s="192"/>
      <c r="LD4" s="192"/>
      <c r="LE4" s="192"/>
      <c r="LF4" s="192"/>
      <c r="LG4" s="192"/>
      <c r="LH4" s="192"/>
      <c r="LI4" s="192"/>
      <c r="LJ4" s="192"/>
      <c r="LK4" s="192"/>
      <c r="LL4" s="192"/>
      <c r="LM4" s="192"/>
      <c r="LN4" s="192"/>
      <c r="LO4" s="192"/>
      <c r="LP4" s="192"/>
      <c r="LQ4" s="192"/>
      <c r="LR4" s="192"/>
      <c r="LS4" s="192"/>
      <c r="LT4" s="192"/>
      <c r="LU4" s="192"/>
      <c r="LV4" s="192"/>
      <c r="LW4" s="192"/>
      <c r="LX4" s="192"/>
      <c r="LY4" s="192"/>
      <c r="LZ4" s="192"/>
      <c r="MA4" s="192"/>
      <c r="MB4" s="192"/>
      <c r="MC4" s="192"/>
      <c r="MD4" s="192"/>
      <c r="ME4" s="192"/>
      <c r="MF4" s="192"/>
      <c r="MG4" s="192"/>
      <c r="MH4" s="192"/>
      <c r="MI4" s="192"/>
      <c r="MJ4" s="192"/>
      <c r="MK4" s="192"/>
      <c r="ML4" s="192"/>
      <c r="MM4" s="192"/>
      <c r="MN4" s="192"/>
      <c r="MO4" s="192"/>
      <c r="MP4" s="192"/>
      <c r="MQ4" s="192"/>
      <c r="MR4" s="192"/>
      <c r="MS4" s="192"/>
      <c r="MT4" s="192"/>
      <c r="MU4" s="192"/>
      <c r="MV4" s="192"/>
      <c r="MW4" s="192"/>
      <c r="MX4" s="192"/>
      <c r="MY4" s="192"/>
      <c r="MZ4" s="192"/>
      <c r="NA4" s="192"/>
      <c r="NB4" s="192"/>
      <c r="NC4" s="192"/>
      <c r="ND4" s="192"/>
      <c r="NE4" s="192"/>
      <c r="NF4" s="192"/>
      <c r="NG4" s="192"/>
      <c r="NH4" s="192"/>
      <c r="NI4" s="192"/>
      <c r="NJ4" s="192"/>
      <c r="NK4" s="192"/>
      <c r="NL4" s="192"/>
      <c r="NM4" s="192"/>
      <c r="NN4" s="192"/>
      <c r="NO4" s="192"/>
      <c r="NP4" s="192"/>
      <c r="NQ4" s="192"/>
      <c r="NR4" s="192"/>
      <c r="NS4" s="192"/>
      <c r="NT4" s="192"/>
      <c r="NU4" s="192"/>
      <c r="NV4" s="192"/>
      <c r="NW4" s="192"/>
      <c r="NX4" s="192"/>
      <c r="NY4" s="192"/>
      <c r="NZ4" s="192"/>
      <c r="OA4" s="192"/>
      <c r="OB4" s="192"/>
      <c r="OC4" s="192"/>
      <c r="OD4" s="192"/>
      <c r="OE4" s="192"/>
      <c r="OF4" s="192"/>
      <c r="OG4" s="192"/>
      <c r="OH4" s="192"/>
      <c r="OI4" s="192"/>
      <c r="OJ4" s="192"/>
      <c r="OK4" s="192"/>
      <c r="OL4" s="192"/>
      <c r="OM4" s="192"/>
      <c r="ON4" s="192"/>
      <c r="OO4" s="192"/>
      <c r="OP4" s="192"/>
      <c r="OQ4" s="192"/>
      <c r="OR4" s="192"/>
      <c r="OS4" s="192"/>
      <c r="OT4" s="192"/>
      <c r="OU4" s="192"/>
      <c r="OV4" s="192"/>
      <c r="OW4" s="192"/>
      <c r="OX4" s="192"/>
      <c r="OY4" s="192"/>
      <c r="OZ4" s="192"/>
      <c r="PA4" s="192"/>
      <c r="PB4" s="192"/>
      <c r="PC4" s="192"/>
      <c r="PD4" s="192"/>
      <c r="PE4" s="192"/>
      <c r="PF4" s="192"/>
      <c r="PG4" s="192"/>
      <c r="PH4" s="192"/>
      <c r="PI4" s="192"/>
      <c r="PJ4" s="192"/>
      <c r="PK4" s="192"/>
      <c r="PL4" s="192"/>
      <c r="PM4" s="192"/>
      <c r="PN4" s="192"/>
      <c r="PO4" s="192"/>
      <c r="PP4" s="192"/>
      <c r="PQ4" s="192"/>
      <c r="PR4" s="192"/>
      <c r="PS4" s="192"/>
      <c r="PT4" s="192"/>
      <c r="PU4" s="192"/>
      <c r="PV4" s="192"/>
      <c r="PW4" s="192"/>
      <c r="PX4" s="192"/>
      <c r="PY4" s="192"/>
      <c r="PZ4" s="192"/>
      <c r="QA4" s="192"/>
      <c r="QB4" s="192"/>
      <c r="QC4" s="192"/>
      <c r="QD4" s="192"/>
      <c r="QE4" s="192"/>
      <c r="QF4" s="192"/>
      <c r="QG4" s="192"/>
      <c r="QH4" s="192"/>
      <c r="QI4" s="192"/>
      <c r="QJ4" s="192"/>
      <c r="QK4" s="192"/>
      <c r="QL4" s="192"/>
      <c r="QM4" s="192"/>
      <c r="QN4" s="192"/>
      <c r="QO4" s="192"/>
      <c r="QP4" s="192"/>
      <c r="QQ4" s="192"/>
      <c r="QR4" s="192"/>
      <c r="QS4" s="192"/>
      <c r="QT4" s="192"/>
      <c r="QU4" s="192"/>
      <c r="QV4" s="192"/>
      <c r="QW4" s="192"/>
      <c r="QX4" s="192"/>
      <c r="QY4" s="192"/>
      <c r="QZ4" s="192"/>
      <c r="RA4" s="192"/>
      <c r="RB4" s="192"/>
      <c r="RC4" s="192"/>
      <c r="RD4" s="192"/>
      <c r="RE4" s="192"/>
      <c r="RF4" s="192"/>
      <c r="RG4" s="192"/>
      <c r="RH4" s="192"/>
      <c r="RI4" s="192"/>
      <c r="RJ4" s="192"/>
      <c r="RK4" s="192"/>
      <c r="RL4" s="192"/>
      <c r="RM4" s="192"/>
      <c r="RN4" s="192"/>
      <c r="RO4" s="192"/>
      <c r="RP4" s="192"/>
      <c r="RQ4" s="192"/>
      <c r="RR4" s="192"/>
      <c r="RS4" s="192"/>
      <c r="RT4" s="192"/>
      <c r="RU4" s="192"/>
      <c r="RV4" s="192"/>
      <c r="RW4" s="192"/>
      <c r="RX4" s="192"/>
      <c r="RY4" s="192"/>
      <c r="RZ4" s="192"/>
      <c r="SA4" s="192"/>
      <c r="SB4" s="192"/>
      <c r="SC4" s="192"/>
      <c r="SD4" s="192"/>
      <c r="SE4" s="192"/>
      <c r="SF4" s="192"/>
      <c r="SG4" s="192"/>
      <c r="SH4" s="192"/>
      <c r="SI4" s="192"/>
      <c r="SJ4" s="192"/>
      <c r="SK4" s="192"/>
      <c r="SL4" s="192"/>
      <c r="SM4" s="192"/>
      <c r="SN4" s="192"/>
      <c r="SO4" s="192"/>
      <c r="SP4" s="192"/>
      <c r="SQ4" s="192"/>
      <c r="SR4" s="192"/>
      <c r="SS4" s="192"/>
      <c r="ST4" s="192"/>
      <c r="SU4" s="192"/>
      <c r="SV4" s="192"/>
      <c r="SW4" s="192"/>
      <c r="SX4" s="192"/>
      <c r="SY4" s="192"/>
      <c r="SZ4" s="192"/>
      <c r="TA4" s="192"/>
      <c r="TB4" s="192"/>
      <c r="TC4" s="192"/>
      <c r="TD4" s="192"/>
      <c r="TE4" s="192"/>
      <c r="TF4" s="192"/>
      <c r="TG4" s="192"/>
      <c r="TH4" s="192"/>
      <c r="TI4" s="192"/>
      <c r="TJ4" s="192"/>
      <c r="TK4" s="192"/>
      <c r="TL4" s="192"/>
      <c r="TM4" s="192"/>
      <c r="TN4" s="192"/>
      <c r="TO4" s="192"/>
      <c r="TP4" s="192"/>
      <c r="TQ4" s="192"/>
      <c r="TR4" s="192"/>
      <c r="TS4" s="192"/>
      <c r="TT4" s="192"/>
      <c r="TU4" s="192"/>
      <c r="TV4" s="192"/>
      <c r="TW4" s="192"/>
      <c r="TX4" s="192"/>
      <c r="TY4" s="192"/>
      <c r="TZ4" s="192"/>
      <c r="UA4" s="192"/>
      <c r="UB4" s="192"/>
      <c r="UC4" s="192"/>
      <c r="UD4" s="192"/>
      <c r="UE4" s="192"/>
      <c r="UF4" s="192"/>
      <c r="UG4" s="192"/>
      <c r="UH4" s="192"/>
      <c r="UI4" s="192"/>
      <c r="UJ4" s="192"/>
      <c r="UK4" s="192"/>
      <c r="UL4" s="192"/>
      <c r="UM4" s="192"/>
      <c r="UN4" s="192"/>
      <c r="UO4" s="192"/>
      <c r="UP4" s="192"/>
      <c r="UQ4" s="192"/>
      <c r="UR4" s="192"/>
      <c r="US4" s="192"/>
      <c r="UT4" s="192"/>
      <c r="UU4" s="192"/>
      <c r="UV4" s="192"/>
      <c r="UW4" s="192"/>
      <c r="UX4" s="192"/>
      <c r="UY4" s="192"/>
      <c r="UZ4" s="192"/>
      <c r="VA4" s="192"/>
      <c r="VB4" s="192"/>
      <c r="VC4" s="192"/>
      <c r="VD4" s="192"/>
      <c r="VE4" s="192"/>
      <c r="VF4" s="192"/>
      <c r="VG4" s="192"/>
      <c r="VH4" s="192"/>
      <c r="VI4" s="192"/>
      <c r="VJ4" s="192"/>
      <c r="VK4" s="192"/>
      <c r="VL4" s="192"/>
      <c r="VM4" s="192"/>
      <c r="VN4" s="192"/>
      <c r="VO4" s="192"/>
      <c r="VP4" s="192"/>
      <c r="VQ4" s="192"/>
      <c r="VR4" s="192"/>
      <c r="VS4" s="192"/>
      <c r="VT4" s="192"/>
      <c r="VU4" s="192"/>
      <c r="VV4" s="192"/>
      <c r="VW4" s="192"/>
      <c r="VX4" s="192"/>
      <c r="VY4" s="192"/>
      <c r="VZ4" s="192"/>
      <c r="WA4" s="192"/>
      <c r="WB4" s="192"/>
      <c r="WC4" s="192"/>
      <c r="WD4" s="192"/>
      <c r="WE4" s="192"/>
      <c r="WF4" s="192"/>
      <c r="WG4" s="192"/>
      <c r="WH4" s="192"/>
      <c r="WI4" s="192"/>
      <c r="WJ4" s="192"/>
      <c r="WK4" s="192"/>
      <c r="WL4" s="192"/>
      <c r="WM4" s="192"/>
      <c r="WN4" s="192"/>
      <c r="WO4" s="192"/>
      <c r="WP4" s="192"/>
      <c r="WQ4" s="192"/>
      <c r="WR4" s="192"/>
      <c r="WS4" s="192"/>
      <c r="WT4" s="192"/>
      <c r="WU4" s="192"/>
      <c r="WV4" s="192"/>
      <c r="WW4" s="192"/>
      <c r="WX4" s="192"/>
      <c r="WY4" s="192"/>
      <c r="WZ4" s="192"/>
      <c r="XA4" s="192"/>
      <c r="XB4" s="192"/>
      <c r="XC4" s="192"/>
      <c r="XD4" s="192"/>
      <c r="XE4" s="192"/>
      <c r="XF4" s="192"/>
      <c r="XG4" s="192"/>
      <c r="XH4" s="192"/>
      <c r="XI4" s="192"/>
      <c r="XJ4" s="192"/>
      <c r="XK4" s="192"/>
      <c r="XL4" s="192"/>
      <c r="XM4" s="192"/>
      <c r="XN4" s="192"/>
      <c r="XO4" s="192"/>
      <c r="XP4" s="192"/>
      <c r="XQ4" s="192"/>
      <c r="XR4" s="192"/>
      <c r="XS4" s="192"/>
      <c r="XT4" s="192"/>
      <c r="XU4" s="192"/>
      <c r="XV4" s="192"/>
      <c r="XW4" s="192"/>
      <c r="XX4" s="192"/>
      <c r="XY4" s="192"/>
      <c r="XZ4" s="192"/>
      <c r="YA4" s="192"/>
      <c r="YB4" s="192"/>
      <c r="YC4" s="192"/>
      <c r="YD4" s="192"/>
      <c r="YE4" s="192"/>
      <c r="YF4" s="192"/>
      <c r="YG4" s="192"/>
      <c r="YH4" s="192"/>
      <c r="YI4" s="192"/>
      <c r="YJ4" s="192"/>
      <c r="YK4" s="192"/>
      <c r="YL4" s="192"/>
      <c r="YM4" s="192"/>
      <c r="YN4" s="192"/>
      <c r="YO4" s="192"/>
      <c r="YP4" s="192"/>
      <c r="YQ4" s="192"/>
      <c r="YR4" s="192"/>
      <c r="YS4" s="192"/>
      <c r="YT4" s="192"/>
      <c r="YU4" s="192"/>
      <c r="YV4" s="192"/>
      <c r="YW4" s="192"/>
      <c r="YX4" s="192"/>
      <c r="YY4" s="192"/>
      <c r="YZ4" s="192"/>
      <c r="ZA4" s="192"/>
      <c r="ZB4" s="192"/>
      <c r="ZC4" s="192"/>
      <c r="ZD4" s="192"/>
      <c r="ZE4" s="192"/>
      <c r="ZF4" s="192"/>
      <c r="ZG4" s="192"/>
      <c r="ZH4" s="192"/>
      <c r="ZI4" s="192"/>
      <c r="ZJ4" s="192"/>
      <c r="ZK4" s="192"/>
      <c r="ZL4" s="192"/>
      <c r="ZM4" s="192"/>
      <c r="ZN4" s="192"/>
      <c r="ZO4" s="192"/>
      <c r="ZP4" s="192"/>
      <c r="ZQ4" s="192"/>
      <c r="ZR4" s="192"/>
      <c r="ZS4" s="192"/>
      <c r="ZT4" s="192"/>
      <c r="ZU4" s="192"/>
      <c r="ZV4" s="192"/>
      <c r="ZW4" s="192"/>
      <c r="ZX4" s="192"/>
      <c r="ZY4" s="192"/>
      <c r="ZZ4" s="192"/>
      <c r="AAA4" s="192"/>
      <c r="AAB4" s="192"/>
      <c r="AAC4" s="192"/>
      <c r="AAD4" s="192"/>
      <c r="AAE4" s="192"/>
      <c r="AAF4" s="192"/>
      <c r="AAG4" s="192"/>
      <c r="AAH4" s="192"/>
      <c r="AAI4" s="192"/>
      <c r="AAJ4" s="192"/>
      <c r="AAK4" s="192"/>
      <c r="AAL4" s="192"/>
      <c r="AAM4" s="192"/>
      <c r="AAN4" s="192"/>
      <c r="AAO4" s="192"/>
      <c r="AAP4" s="192"/>
      <c r="AAQ4" s="192"/>
      <c r="AAR4" s="192"/>
      <c r="AAS4" s="192"/>
      <c r="AAT4" s="192"/>
      <c r="AAU4" s="192"/>
      <c r="AAV4" s="192"/>
      <c r="AAW4" s="192"/>
      <c r="AAX4" s="192"/>
      <c r="AAY4" s="192"/>
      <c r="AAZ4" s="192"/>
      <c r="ABA4" s="192"/>
      <c r="ABB4" s="192"/>
      <c r="ABC4" s="192"/>
      <c r="ABD4" s="192"/>
      <c r="ABE4" s="192"/>
      <c r="ABF4" s="192"/>
      <c r="ABG4" s="192"/>
      <c r="ABH4" s="192"/>
      <c r="ABI4" s="192"/>
      <c r="ABJ4" s="192"/>
      <c r="ABK4" s="192"/>
      <c r="ABL4" s="192"/>
      <c r="ABM4" s="192"/>
      <c r="ABN4" s="192"/>
      <c r="ABO4" s="192"/>
      <c r="ABP4" s="192"/>
      <c r="ABQ4" s="192"/>
      <c r="ABR4" s="192"/>
      <c r="ABS4" s="192"/>
      <c r="ABT4" s="192"/>
      <c r="ABU4" s="192"/>
      <c r="ABV4" s="192"/>
      <c r="ABW4" s="192"/>
      <c r="ABX4" s="192"/>
      <c r="ABY4" s="192"/>
      <c r="ABZ4" s="192"/>
      <c r="ACA4" s="192"/>
      <c r="ACB4" s="192"/>
      <c r="ACC4" s="192"/>
      <c r="ACD4" s="192"/>
      <c r="ACE4" s="192"/>
      <c r="ACF4" s="192"/>
      <c r="ACG4" s="192"/>
      <c r="ACH4" s="192"/>
      <c r="ACI4" s="192"/>
      <c r="ACJ4" s="192"/>
      <c r="ACK4" s="192"/>
      <c r="ACL4" s="192"/>
      <c r="ACM4" s="192"/>
      <c r="ACN4" s="192"/>
      <c r="ACO4" s="192"/>
      <c r="ACP4" s="192"/>
      <c r="ACQ4" s="192"/>
      <c r="ACR4" s="192"/>
      <c r="ACS4" s="192"/>
      <c r="ACT4" s="192"/>
      <c r="ACU4" s="192"/>
      <c r="ACV4" s="192"/>
      <c r="ACW4" s="192"/>
      <c r="ACX4" s="192"/>
      <c r="ACY4" s="192"/>
      <c r="ACZ4" s="192"/>
      <c r="ADA4" s="192"/>
      <c r="ADB4" s="192"/>
      <c r="ADC4" s="192"/>
      <c r="ADD4" s="192"/>
      <c r="ADE4" s="192"/>
      <c r="ADF4" s="192"/>
      <c r="ADG4" s="192"/>
      <c r="ADH4" s="192"/>
      <c r="ADI4" s="192"/>
      <c r="ADJ4" s="192"/>
      <c r="ADK4" s="192"/>
      <c r="ADL4" s="192"/>
      <c r="ADM4" s="192"/>
      <c r="ADN4" s="192"/>
      <c r="ADO4" s="192"/>
      <c r="ADP4" s="192"/>
      <c r="ADQ4" s="192"/>
      <c r="ADR4" s="192"/>
      <c r="ADS4" s="192"/>
      <c r="ADT4" s="192"/>
      <c r="ADU4" s="192"/>
      <c r="ADV4" s="192"/>
      <c r="ADW4" s="192"/>
      <c r="ADX4" s="192"/>
      <c r="ADY4" s="192"/>
      <c r="ADZ4" s="192"/>
      <c r="AEA4" s="192"/>
      <c r="AEB4" s="192"/>
      <c r="AEC4" s="192"/>
      <c r="AED4" s="192"/>
      <c r="AEE4" s="192"/>
      <c r="AEF4" s="192"/>
      <c r="AEG4" s="192"/>
      <c r="AEH4" s="192"/>
      <c r="AEI4" s="192"/>
      <c r="AEJ4" s="192"/>
      <c r="AEK4" s="192"/>
      <c r="AEL4" s="192"/>
      <c r="AEM4" s="192"/>
      <c r="AEN4" s="192"/>
      <c r="AEO4" s="192"/>
      <c r="AEP4" s="192"/>
      <c r="AEQ4" s="192"/>
      <c r="AER4" s="192"/>
      <c r="AES4" s="192"/>
      <c r="AET4" s="192"/>
      <c r="AEU4" s="192"/>
      <c r="AEV4" s="192"/>
      <c r="AEW4" s="192"/>
      <c r="AEX4" s="192"/>
      <c r="AEY4" s="192"/>
      <c r="AEZ4" s="192"/>
      <c r="AFA4" s="192"/>
      <c r="AFB4" s="192"/>
      <c r="AFC4" s="192"/>
      <c r="AFD4" s="192"/>
      <c r="AFE4" s="192"/>
      <c r="AFF4" s="192"/>
      <c r="AFG4" s="192"/>
      <c r="AFH4" s="192"/>
      <c r="AFI4" s="192"/>
      <c r="AFJ4" s="192"/>
      <c r="AFK4" s="192"/>
      <c r="AFL4" s="192"/>
      <c r="AFM4" s="192"/>
      <c r="AFN4" s="192"/>
      <c r="AFO4" s="192"/>
      <c r="AFP4" s="192"/>
      <c r="AFQ4" s="192"/>
      <c r="AFR4" s="192"/>
      <c r="AFS4" s="192"/>
      <c r="AFT4" s="192"/>
      <c r="AFU4" s="192"/>
      <c r="AFV4" s="192"/>
      <c r="AFW4" s="192"/>
      <c r="AFX4" s="192"/>
      <c r="AFY4" s="192"/>
      <c r="AFZ4" s="192"/>
      <c r="AGA4" s="192"/>
      <c r="AGB4" s="192"/>
      <c r="AGC4" s="192"/>
      <c r="AGD4" s="192"/>
      <c r="AGE4" s="192"/>
      <c r="AGF4" s="192"/>
      <c r="AGG4" s="192"/>
      <c r="AGH4" s="192"/>
      <c r="AGI4" s="192"/>
      <c r="AGJ4" s="192"/>
      <c r="AGK4" s="192"/>
      <c r="AGL4" s="192"/>
      <c r="AGM4" s="192"/>
      <c r="AGN4" s="192"/>
      <c r="AGO4" s="192"/>
      <c r="AGP4" s="192"/>
      <c r="AGQ4" s="192"/>
      <c r="AGR4" s="192"/>
      <c r="AGS4" s="192"/>
      <c r="AGT4" s="192"/>
      <c r="AGU4" s="192"/>
      <c r="AGV4" s="192"/>
      <c r="AGW4" s="192"/>
      <c r="AGX4" s="192"/>
    </row>
    <row r="5" spans="1:882" x14ac:dyDescent="0.25">
      <c r="A5" s="186"/>
      <c r="B5" s="167" t="s">
        <v>114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68"/>
      <c r="Q5" s="187"/>
      <c r="R5" s="192"/>
      <c r="S5" s="192"/>
      <c r="T5" s="192"/>
      <c r="U5" s="192"/>
      <c r="V5" s="192"/>
      <c r="W5" s="192"/>
      <c r="X5" s="192"/>
      <c r="Y5" s="192"/>
      <c r="Z5" s="192"/>
      <c r="AA5" s="192"/>
      <c r="AB5" s="192"/>
      <c r="AC5" s="192"/>
      <c r="AD5" s="192"/>
      <c r="AE5" s="192"/>
      <c r="AF5" s="192"/>
      <c r="AG5" s="192"/>
      <c r="AH5" s="192"/>
      <c r="AI5" s="192"/>
      <c r="AJ5" s="192"/>
      <c r="AK5" s="192"/>
      <c r="AL5" s="192"/>
      <c r="AM5" s="192"/>
      <c r="AN5" s="192"/>
      <c r="AO5" s="192"/>
      <c r="AP5" s="192"/>
      <c r="AQ5" s="192"/>
      <c r="AR5" s="192"/>
      <c r="AS5" s="192"/>
      <c r="AT5" s="192"/>
      <c r="AU5" s="192"/>
      <c r="AV5" s="192"/>
      <c r="AW5" s="192"/>
      <c r="AX5" s="192"/>
      <c r="AY5" s="192"/>
      <c r="AZ5" s="192"/>
      <c r="BA5" s="192"/>
      <c r="BB5" s="192"/>
      <c r="BC5" s="192"/>
      <c r="BD5" s="192"/>
      <c r="BE5" s="192"/>
      <c r="BF5" s="192"/>
      <c r="BG5" s="192"/>
      <c r="BH5" s="192"/>
      <c r="BI5" s="192"/>
      <c r="BJ5" s="192"/>
      <c r="BK5" s="192"/>
      <c r="BL5" s="192"/>
      <c r="BM5" s="192"/>
      <c r="BN5" s="192"/>
      <c r="BO5" s="192"/>
      <c r="BP5" s="192"/>
      <c r="BQ5" s="192"/>
      <c r="BR5" s="192"/>
      <c r="BS5" s="192"/>
      <c r="BT5" s="192"/>
      <c r="BU5" s="192"/>
      <c r="BV5" s="192"/>
      <c r="BW5" s="192"/>
      <c r="BX5" s="192"/>
      <c r="BY5" s="192"/>
      <c r="BZ5" s="192"/>
      <c r="CA5" s="192"/>
      <c r="CB5" s="192"/>
      <c r="CC5" s="192"/>
      <c r="CD5" s="192"/>
      <c r="CE5" s="192"/>
      <c r="CF5" s="192"/>
      <c r="CG5" s="192"/>
      <c r="CH5" s="192"/>
      <c r="CI5" s="192"/>
      <c r="CJ5" s="192"/>
      <c r="CK5" s="192"/>
      <c r="CL5" s="192"/>
      <c r="CM5" s="192"/>
      <c r="CN5" s="192"/>
      <c r="CO5" s="192"/>
      <c r="CP5" s="192"/>
      <c r="CQ5" s="192"/>
      <c r="CR5" s="192"/>
      <c r="CS5" s="192"/>
      <c r="CT5" s="192"/>
      <c r="CU5" s="192"/>
      <c r="CV5" s="192"/>
      <c r="CW5" s="192"/>
      <c r="CX5" s="192"/>
      <c r="CY5" s="192"/>
      <c r="CZ5" s="192"/>
      <c r="DA5" s="192"/>
      <c r="DB5" s="192"/>
      <c r="DC5" s="192"/>
      <c r="DD5" s="192"/>
      <c r="DE5" s="192"/>
      <c r="DF5" s="192"/>
      <c r="DG5" s="192"/>
      <c r="DH5" s="192"/>
      <c r="DI5" s="192"/>
      <c r="DJ5" s="192"/>
      <c r="DK5" s="192"/>
      <c r="DL5" s="192"/>
      <c r="DM5" s="192"/>
      <c r="DN5" s="192"/>
      <c r="DO5" s="192"/>
      <c r="DP5" s="192"/>
      <c r="DQ5" s="192"/>
      <c r="DR5" s="192"/>
      <c r="DS5" s="192"/>
      <c r="DT5" s="192"/>
      <c r="DU5" s="192"/>
      <c r="DV5" s="192"/>
      <c r="DW5" s="192"/>
      <c r="DX5" s="192"/>
      <c r="DY5" s="192"/>
      <c r="DZ5" s="192"/>
      <c r="EA5" s="192"/>
      <c r="EB5" s="192"/>
      <c r="EC5" s="192"/>
      <c r="ED5" s="192"/>
      <c r="EE5" s="192"/>
      <c r="EF5" s="192"/>
      <c r="EG5" s="192"/>
      <c r="EH5" s="192"/>
      <c r="EI5" s="192"/>
      <c r="EJ5" s="192"/>
      <c r="EK5" s="192"/>
      <c r="EL5" s="192"/>
      <c r="EM5" s="192"/>
      <c r="EN5" s="192"/>
      <c r="EO5" s="192"/>
      <c r="EP5" s="192"/>
      <c r="EQ5" s="192"/>
      <c r="ER5" s="192"/>
      <c r="ES5" s="192"/>
      <c r="ET5" s="192"/>
      <c r="EU5" s="192"/>
      <c r="EV5" s="192"/>
      <c r="EW5" s="192"/>
      <c r="EX5" s="192"/>
      <c r="EY5" s="192"/>
      <c r="EZ5" s="192"/>
      <c r="FA5" s="192"/>
      <c r="FB5" s="192"/>
      <c r="FC5" s="192"/>
      <c r="FD5" s="192"/>
      <c r="FE5" s="192"/>
      <c r="FF5" s="192"/>
      <c r="FG5" s="192"/>
      <c r="FH5" s="192"/>
      <c r="FI5" s="192"/>
      <c r="FJ5" s="192"/>
      <c r="FK5" s="192"/>
      <c r="FL5" s="192"/>
      <c r="FM5" s="192"/>
      <c r="FN5" s="192"/>
      <c r="FO5" s="192"/>
      <c r="FP5" s="192"/>
      <c r="FQ5" s="192"/>
      <c r="FR5" s="192"/>
      <c r="FS5" s="192"/>
      <c r="FT5" s="192"/>
      <c r="FU5" s="192"/>
      <c r="FV5" s="192"/>
      <c r="FW5" s="192"/>
      <c r="FX5" s="192"/>
      <c r="FY5" s="192"/>
      <c r="FZ5" s="192"/>
      <c r="GA5" s="192"/>
      <c r="GB5" s="192"/>
      <c r="GC5" s="192"/>
      <c r="GD5" s="192"/>
      <c r="GE5" s="192"/>
      <c r="GF5" s="192"/>
      <c r="GG5" s="192"/>
      <c r="GH5" s="192"/>
      <c r="GI5" s="192"/>
      <c r="GJ5" s="192"/>
      <c r="GK5" s="192"/>
      <c r="GL5" s="192"/>
      <c r="GM5" s="192"/>
      <c r="GN5" s="192"/>
      <c r="GO5" s="192"/>
      <c r="GP5" s="192"/>
      <c r="GQ5" s="192"/>
      <c r="GR5" s="192"/>
      <c r="GS5" s="192"/>
      <c r="GT5" s="192"/>
      <c r="GU5" s="192"/>
      <c r="GV5" s="192"/>
      <c r="GW5" s="192"/>
      <c r="GX5" s="192"/>
      <c r="GY5" s="192"/>
      <c r="GZ5" s="192"/>
      <c r="HA5" s="192"/>
      <c r="HB5" s="192"/>
      <c r="HC5" s="192"/>
      <c r="HD5" s="192"/>
      <c r="HE5" s="192"/>
      <c r="HF5" s="192"/>
      <c r="HG5" s="192"/>
      <c r="HH5" s="192"/>
      <c r="HI5" s="192"/>
      <c r="HJ5" s="192"/>
      <c r="HK5" s="192"/>
      <c r="HL5" s="192"/>
      <c r="HM5" s="192"/>
      <c r="HN5" s="192"/>
      <c r="HO5" s="192"/>
      <c r="HP5" s="192"/>
      <c r="HQ5" s="192"/>
      <c r="HR5" s="192"/>
      <c r="HS5" s="192"/>
      <c r="HT5" s="192"/>
      <c r="HU5" s="192"/>
      <c r="HV5" s="192"/>
      <c r="HW5" s="192"/>
      <c r="HX5" s="192"/>
      <c r="HY5" s="192"/>
      <c r="HZ5" s="192"/>
      <c r="IA5" s="192"/>
      <c r="IB5" s="192"/>
      <c r="IC5" s="192"/>
      <c r="ID5" s="192"/>
      <c r="IE5" s="192"/>
      <c r="IF5" s="192"/>
      <c r="IG5" s="192"/>
      <c r="IH5" s="192"/>
      <c r="II5" s="192"/>
      <c r="IJ5" s="192"/>
      <c r="IK5" s="192"/>
      <c r="IL5" s="192"/>
      <c r="IM5" s="192"/>
      <c r="IN5" s="192"/>
      <c r="IO5" s="192"/>
      <c r="IP5" s="192"/>
      <c r="IQ5" s="192"/>
      <c r="IR5" s="192"/>
      <c r="IS5" s="192"/>
      <c r="IT5" s="192"/>
      <c r="IU5" s="192"/>
      <c r="IV5" s="192"/>
      <c r="IW5" s="192"/>
      <c r="IX5" s="192"/>
      <c r="IY5" s="192"/>
      <c r="IZ5" s="192"/>
      <c r="JA5" s="192"/>
      <c r="JB5" s="192"/>
      <c r="JC5" s="192"/>
      <c r="JD5" s="192"/>
      <c r="JE5" s="192"/>
      <c r="JF5" s="192"/>
      <c r="JG5" s="192"/>
      <c r="JH5" s="192"/>
      <c r="JI5" s="192"/>
      <c r="JJ5" s="192"/>
      <c r="JK5" s="192"/>
      <c r="JL5" s="192"/>
      <c r="JM5" s="192"/>
      <c r="JN5" s="192"/>
      <c r="JO5" s="192"/>
      <c r="JP5" s="192"/>
      <c r="JQ5" s="192"/>
      <c r="JR5" s="192"/>
      <c r="JS5" s="192"/>
      <c r="JT5" s="192"/>
      <c r="JU5" s="192"/>
      <c r="JV5" s="192"/>
      <c r="JW5" s="192"/>
      <c r="JX5" s="192"/>
      <c r="JY5" s="192"/>
      <c r="JZ5" s="192"/>
      <c r="KA5" s="192"/>
      <c r="KB5" s="192"/>
      <c r="KC5" s="192"/>
      <c r="KD5" s="192"/>
      <c r="KE5" s="192"/>
      <c r="KF5" s="192"/>
      <c r="KG5" s="192"/>
      <c r="KH5" s="192"/>
      <c r="KI5" s="192"/>
      <c r="KJ5" s="192"/>
      <c r="KK5" s="192"/>
      <c r="KL5" s="192"/>
      <c r="KM5" s="192"/>
      <c r="KN5" s="192"/>
      <c r="KO5" s="192"/>
      <c r="KP5" s="192"/>
      <c r="KQ5" s="192"/>
      <c r="KR5" s="192"/>
      <c r="KS5" s="192"/>
      <c r="KT5" s="192"/>
      <c r="KU5" s="192"/>
      <c r="KV5" s="192"/>
      <c r="KW5" s="192"/>
      <c r="KX5" s="192"/>
      <c r="KY5" s="192"/>
      <c r="KZ5" s="192"/>
      <c r="LA5" s="192"/>
      <c r="LB5" s="192"/>
      <c r="LC5" s="192"/>
      <c r="LD5" s="192"/>
      <c r="LE5" s="192"/>
      <c r="LF5" s="192"/>
      <c r="LG5" s="192"/>
      <c r="LH5" s="192"/>
      <c r="LI5" s="192"/>
      <c r="LJ5" s="192"/>
      <c r="LK5" s="192"/>
      <c r="LL5" s="192"/>
      <c r="LM5" s="192"/>
      <c r="LN5" s="192"/>
      <c r="LO5" s="192"/>
      <c r="LP5" s="192"/>
      <c r="LQ5" s="192"/>
      <c r="LR5" s="192"/>
      <c r="LS5" s="192"/>
      <c r="LT5" s="192"/>
      <c r="LU5" s="192"/>
      <c r="LV5" s="192"/>
      <c r="LW5" s="192"/>
      <c r="LX5" s="192"/>
      <c r="LY5" s="192"/>
      <c r="LZ5" s="192"/>
      <c r="MA5" s="192"/>
      <c r="MB5" s="192"/>
      <c r="MC5" s="192"/>
      <c r="MD5" s="192"/>
      <c r="ME5" s="192"/>
      <c r="MF5" s="192"/>
      <c r="MG5" s="192"/>
      <c r="MH5" s="192"/>
      <c r="MI5" s="192"/>
      <c r="MJ5" s="192"/>
      <c r="MK5" s="192"/>
      <c r="ML5" s="192"/>
      <c r="MM5" s="192"/>
      <c r="MN5" s="192"/>
      <c r="MO5" s="192"/>
      <c r="MP5" s="192"/>
      <c r="MQ5" s="192"/>
      <c r="MR5" s="192"/>
      <c r="MS5" s="192"/>
      <c r="MT5" s="192"/>
      <c r="MU5" s="192"/>
      <c r="MV5" s="192"/>
      <c r="MW5" s="192"/>
      <c r="MX5" s="192"/>
      <c r="MY5" s="192"/>
      <c r="MZ5" s="192"/>
      <c r="NA5" s="192"/>
      <c r="NB5" s="192"/>
      <c r="NC5" s="192"/>
      <c r="ND5" s="192"/>
      <c r="NE5" s="192"/>
      <c r="NF5" s="192"/>
      <c r="NG5" s="192"/>
      <c r="NH5" s="192"/>
      <c r="NI5" s="192"/>
      <c r="NJ5" s="192"/>
      <c r="NK5" s="192"/>
      <c r="NL5" s="192"/>
      <c r="NM5" s="192"/>
      <c r="NN5" s="192"/>
      <c r="NO5" s="192"/>
      <c r="NP5" s="192"/>
      <c r="NQ5" s="192"/>
      <c r="NR5" s="192"/>
      <c r="NS5" s="192"/>
      <c r="NT5" s="192"/>
      <c r="NU5" s="192"/>
      <c r="NV5" s="192"/>
      <c r="NW5" s="192"/>
      <c r="NX5" s="192"/>
      <c r="NY5" s="192"/>
      <c r="NZ5" s="192"/>
      <c r="OA5" s="192"/>
      <c r="OB5" s="192"/>
      <c r="OC5" s="192"/>
      <c r="OD5" s="192"/>
      <c r="OE5" s="192"/>
      <c r="OF5" s="192"/>
      <c r="OG5" s="192"/>
      <c r="OH5" s="192"/>
      <c r="OI5" s="192"/>
      <c r="OJ5" s="192"/>
      <c r="OK5" s="192"/>
      <c r="OL5" s="192"/>
      <c r="OM5" s="192"/>
      <c r="ON5" s="192"/>
      <c r="OO5" s="192"/>
      <c r="OP5" s="192"/>
      <c r="OQ5" s="192"/>
      <c r="OR5" s="192"/>
      <c r="OS5" s="192"/>
      <c r="OT5" s="192"/>
      <c r="OU5" s="192"/>
      <c r="OV5" s="192"/>
      <c r="OW5" s="192"/>
      <c r="OX5" s="192"/>
      <c r="OY5" s="192"/>
      <c r="OZ5" s="192"/>
      <c r="PA5" s="192"/>
      <c r="PB5" s="192"/>
      <c r="PC5" s="192"/>
      <c r="PD5" s="192"/>
      <c r="PE5" s="192"/>
      <c r="PF5" s="192"/>
      <c r="PG5" s="192"/>
      <c r="PH5" s="192"/>
      <c r="PI5" s="192"/>
      <c r="PJ5" s="192"/>
      <c r="PK5" s="192"/>
      <c r="PL5" s="192"/>
      <c r="PM5" s="192"/>
      <c r="PN5" s="192"/>
      <c r="PO5" s="192"/>
      <c r="PP5" s="192"/>
      <c r="PQ5" s="192"/>
      <c r="PR5" s="192"/>
      <c r="PS5" s="192"/>
      <c r="PT5" s="192"/>
      <c r="PU5" s="192"/>
      <c r="PV5" s="192"/>
      <c r="PW5" s="192"/>
      <c r="PX5" s="192"/>
      <c r="PY5" s="192"/>
      <c r="PZ5" s="192"/>
      <c r="QA5" s="192"/>
      <c r="QB5" s="192"/>
      <c r="QC5" s="192"/>
      <c r="QD5" s="192"/>
      <c r="QE5" s="192"/>
      <c r="QF5" s="192"/>
      <c r="QG5" s="192"/>
      <c r="QH5" s="192"/>
      <c r="QI5" s="192"/>
      <c r="QJ5" s="192"/>
      <c r="QK5" s="192"/>
      <c r="QL5" s="192"/>
      <c r="QM5" s="192"/>
      <c r="QN5" s="192"/>
      <c r="QO5" s="192"/>
      <c r="QP5" s="192"/>
      <c r="QQ5" s="192"/>
      <c r="QR5" s="192"/>
      <c r="QS5" s="192"/>
      <c r="QT5" s="192"/>
      <c r="QU5" s="192"/>
      <c r="QV5" s="192"/>
      <c r="QW5" s="192"/>
      <c r="QX5" s="192"/>
      <c r="QY5" s="192"/>
      <c r="QZ5" s="192"/>
      <c r="RA5" s="192"/>
      <c r="RB5" s="192"/>
      <c r="RC5" s="192"/>
      <c r="RD5" s="192"/>
      <c r="RE5" s="192"/>
      <c r="RF5" s="192"/>
      <c r="RG5" s="192"/>
      <c r="RH5" s="192"/>
      <c r="RI5" s="192"/>
      <c r="RJ5" s="192"/>
      <c r="RK5" s="192"/>
      <c r="RL5" s="192"/>
      <c r="RM5" s="192"/>
      <c r="RN5" s="192"/>
      <c r="RO5" s="192"/>
      <c r="RP5" s="192"/>
      <c r="RQ5" s="192"/>
      <c r="RR5" s="192"/>
      <c r="RS5" s="192"/>
      <c r="RT5" s="192"/>
      <c r="RU5" s="192"/>
      <c r="RV5" s="192"/>
      <c r="RW5" s="192"/>
      <c r="RX5" s="192"/>
      <c r="RY5" s="192"/>
      <c r="RZ5" s="192"/>
      <c r="SA5" s="192"/>
      <c r="SB5" s="192"/>
      <c r="SC5" s="192"/>
      <c r="SD5" s="192"/>
      <c r="SE5" s="192"/>
      <c r="SF5" s="192"/>
      <c r="SG5" s="192"/>
      <c r="SH5" s="192"/>
      <c r="SI5" s="192"/>
      <c r="SJ5" s="192"/>
      <c r="SK5" s="192"/>
      <c r="SL5" s="192"/>
      <c r="SM5" s="192"/>
      <c r="SN5" s="192"/>
      <c r="SO5" s="192"/>
      <c r="SP5" s="192"/>
      <c r="SQ5" s="192"/>
      <c r="SR5" s="192"/>
      <c r="SS5" s="192"/>
      <c r="ST5" s="192"/>
      <c r="SU5" s="192"/>
      <c r="SV5" s="192"/>
      <c r="SW5" s="192"/>
      <c r="SX5" s="192"/>
      <c r="SY5" s="192"/>
      <c r="SZ5" s="192"/>
      <c r="TA5" s="192"/>
      <c r="TB5" s="192"/>
      <c r="TC5" s="192"/>
      <c r="TD5" s="192"/>
      <c r="TE5" s="192"/>
      <c r="TF5" s="192"/>
      <c r="TG5" s="192"/>
      <c r="TH5" s="192"/>
      <c r="TI5" s="192"/>
      <c r="TJ5" s="192"/>
      <c r="TK5" s="192"/>
      <c r="TL5" s="192"/>
      <c r="TM5" s="192"/>
      <c r="TN5" s="192"/>
      <c r="TO5" s="192"/>
      <c r="TP5" s="192"/>
      <c r="TQ5" s="192"/>
      <c r="TR5" s="192"/>
      <c r="TS5" s="192"/>
      <c r="TT5" s="192"/>
      <c r="TU5" s="192"/>
      <c r="TV5" s="192"/>
      <c r="TW5" s="192"/>
      <c r="TX5" s="192"/>
      <c r="TY5" s="192"/>
      <c r="TZ5" s="192"/>
      <c r="UA5" s="192"/>
      <c r="UB5" s="192"/>
      <c r="UC5" s="192"/>
      <c r="UD5" s="192"/>
      <c r="UE5" s="192"/>
      <c r="UF5" s="192"/>
      <c r="UG5" s="192"/>
      <c r="UH5" s="192"/>
      <c r="UI5" s="192"/>
      <c r="UJ5" s="192"/>
      <c r="UK5" s="192"/>
      <c r="UL5" s="192"/>
      <c r="UM5" s="192"/>
      <c r="UN5" s="192"/>
      <c r="UO5" s="192"/>
      <c r="UP5" s="192"/>
      <c r="UQ5" s="192"/>
      <c r="UR5" s="192"/>
      <c r="US5" s="192"/>
      <c r="UT5" s="192"/>
      <c r="UU5" s="192"/>
      <c r="UV5" s="192"/>
      <c r="UW5" s="192"/>
      <c r="UX5" s="192"/>
      <c r="UY5" s="192"/>
      <c r="UZ5" s="192"/>
      <c r="VA5" s="192"/>
      <c r="VB5" s="192"/>
      <c r="VC5" s="192"/>
      <c r="VD5" s="192"/>
      <c r="VE5" s="192"/>
      <c r="VF5" s="192"/>
      <c r="VG5" s="192"/>
      <c r="VH5" s="192"/>
      <c r="VI5" s="192"/>
      <c r="VJ5" s="192"/>
      <c r="VK5" s="192"/>
      <c r="VL5" s="192"/>
      <c r="VM5" s="192"/>
      <c r="VN5" s="192"/>
      <c r="VO5" s="192"/>
      <c r="VP5" s="192"/>
      <c r="VQ5" s="192"/>
      <c r="VR5" s="192"/>
      <c r="VS5" s="192"/>
      <c r="VT5" s="192"/>
      <c r="VU5" s="192"/>
      <c r="VV5" s="192"/>
      <c r="VW5" s="192"/>
      <c r="VX5" s="192"/>
      <c r="VY5" s="192"/>
      <c r="VZ5" s="192"/>
      <c r="WA5" s="192"/>
      <c r="WB5" s="192"/>
      <c r="WC5" s="192"/>
      <c r="WD5" s="192"/>
      <c r="WE5" s="192"/>
      <c r="WF5" s="192"/>
      <c r="WG5" s="192"/>
      <c r="WH5" s="192"/>
      <c r="WI5" s="192"/>
      <c r="WJ5" s="192"/>
      <c r="WK5" s="192"/>
      <c r="WL5" s="192"/>
      <c r="WM5" s="192"/>
      <c r="WN5" s="192"/>
      <c r="WO5" s="192"/>
      <c r="WP5" s="192"/>
      <c r="WQ5" s="192"/>
      <c r="WR5" s="192"/>
      <c r="WS5" s="192"/>
      <c r="WT5" s="192"/>
      <c r="WU5" s="192"/>
      <c r="WV5" s="192"/>
      <c r="WW5" s="192"/>
      <c r="WX5" s="192"/>
      <c r="WY5" s="192"/>
      <c r="WZ5" s="192"/>
      <c r="XA5" s="192"/>
      <c r="XB5" s="192"/>
      <c r="XC5" s="192"/>
      <c r="XD5" s="192"/>
      <c r="XE5" s="192"/>
      <c r="XF5" s="192"/>
      <c r="XG5" s="192"/>
      <c r="XH5" s="192"/>
      <c r="XI5" s="192"/>
      <c r="XJ5" s="192"/>
      <c r="XK5" s="192"/>
      <c r="XL5" s="192"/>
      <c r="XM5" s="192"/>
      <c r="XN5" s="192"/>
      <c r="XO5" s="192"/>
      <c r="XP5" s="192"/>
      <c r="XQ5" s="192"/>
      <c r="XR5" s="192"/>
      <c r="XS5" s="192"/>
      <c r="XT5" s="192"/>
      <c r="XU5" s="192"/>
      <c r="XV5" s="192"/>
      <c r="XW5" s="192"/>
      <c r="XX5" s="192"/>
      <c r="XY5" s="192"/>
      <c r="XZ5" s="192"/>
      <c r="YA5" s="192"/>
      <c r="YB5" s="192"/>
      <c r="YC5" s="192"/>
      <c r="YD5" s="192"/>
      <c r="YE5" s="192"/>
      <c r="YF5" s="192"/>
      <c r="YG5" s="192"/>
      <c r="YH5" s="192"/>
      <c r="YI5" s="192"/>
      <c r="YJ5" s="192"/>
      <c r="YK5" s="192"/>
      <c r="YL5" s="192"/>
      <c r="YM5" s="192"/>
      <c r="YN5" s="192"/>
      <c r="YO5" s="192"/>
      <c r="YP5" s="192"/>
      <c r="YQ5" s="192"/>
      <c r="YR5" s="192"/>
      <c r="YS5" s="192"/>
      <c r="YT5" s="192"/>
      <c r="YU5" s="192"/>
      <c r="YV5" s="192"/>
      <c r="YW5" s="192"/>
      <c r="YX5" s="192"/>
      <c r="YY5" s="192"/>
      <c r="YZ5" s="192"/>
      <c r="ZA5" s="192"/>
      <c r="ZB5" s="192"/>
      <c r="ZC5" s="192"/>
      <c r="ZD5" s="192"/>
      <c r="ZE5" s="192"/>
      <c r="ZF5" s="192"/>
      <c r="ZG5" s="192"/>
      <c r="ZH5" s="192"/>
      <c r="ZI5" s="192"/>
      <c r="ZJ5" s="192"/>
      <c r="ZK5" s="192"/>
      <c r="ZL5" s="192"/>
      <c r="ZM5" s="192"/>
      <c r="ZN5" s="192"/>
      <c r="ZO5" s="192"/>
      <c r="ZP5" s="192"/>
      <c r="ZQ5" s="192"/>
      <c r="ZR5" s="192"/>
      <c r="ZS5" s="192"/>
      <c r="ZT5" s="192"/>
      <c r="ZU5" s="192"/>
      <c r="ZV5" s="192"/>
      <c r="ZW5" s="192"/>
      <c r="ZX5" s="192"/>
      <c r="ZY5" s="192"/>
      <c r="ZZ5" s="192"/>
      <c r="AAA5" s="192"/>
      <c r="AAB5" s="192"/>
      <c r="AAC5" s="192"/>
      <c r="AAD5" s="192"/>
      <c r="AAE5" s="192"/>
      <c r="AAF5" s="192"/>
      <c r="AAG5" s="192"/>
      <c r="AAH5" s="192"/>
      <c r="AAI5" s="192"/>
      <c r="AAJ5" s="192"/>
      <c r="AAK5" s="192"/>
      <c r="AAL5" s="192"/>
      <c r="AAM5" s="192"/>
      <c r="AAN5" s="192"/>
      <c r="AAO5" s="192"/>
      <c r="AAP5" s="192"/>
      <c r="AAQ5" s="192"/>
      <c r="AAR5" s="192"/>
      <c r="AAS5" s="192"/>
      <c r="AAT5" s="192"/>
      <c r="AAU5" s="192"/>
      <c r="AAV5" s="192"/>
      <c r="AAW5" s="192"/>
      <c r="AAX5" s="192"/>
      <c r="AAY5" s="192"/>
      <c r="AAZ5" s="192"/>
      <c r="ABA5" s="192"/>
      <c r="ABB5" s="192"/>
      <c r="ABC5" s="192"/>
      <c r="ABD5" s="192"/>
      <c r="ABE5" s="192"/>
      <c r="ABF5" s="192"/>
      <c r="ABG5" s="192"/>
      <c r="ABH5" s="192"/>
      <c r="ABI5" s="192"/>
      <c r="ABJ5" s="192"/>
      <c r="ABK5" s="192"/>
      <c r="ABL5" s="192"/>
      <c r="ABM5" s="192"/>
      <c r="ABN5" s="192"/>
      <c r="ABO5" s="192"/>
      <c r="ABP5" s="192"/>
      <c r="ABQ5" s="192"/>
      <c r="ABR5" s="192"/>
      <c r="ABS5" s="192"/>
      <c r="ABT5" s="192"/>
      <c r="ABU5" s="192"/>
      <c r="ABV5" s="192"/>
      <c r="ABW5" s="192"/>
      <c r="ABX5" s="192"/>
      <c r="ABY5" s="192"/>
      <c r="ABZ5" s="192"/>
      <c r="ACA5" s="192"/>
      <c r="ACB5" s="192"/>
      <c r="ACC5" s="192"/>
      <c r="ACD5" s="192"/>
      <c r="ACE5" s="192"/>
      <c r="ACF5" s="192"/>
      <c r="ACG5" s="192"/>
      <c r="ACH5" s="192"/>
      <c r="ACI5" s="192"/>
      <c r="ACJ5" s="192"/>
      <c r="ACK5" s="192"/>
      <c r="ACL5" s="192"/>
      <c r="ACM5" s="192"/>
      <c r="ACN5" s="192"/>
      <c r="ACO5" s="192"/>
      <c r="ACP5" s="192"/>
      <c r="ACQ5" s="192"/>
      <c r="ACR5" s="192"/>
      <c r="ACS5" s="192"/>
      <c r="ACT5" s="192"/>
      <c r="ACU5" s="192"/>
      <c r="ACV5" s="192"/>
      <c r="ACW5" s="192"/>
      <c r="ACX5" s="192"/>
      <c r="ACY5" s="192"/>
      <c r="ACZ5" s="192"/>
      <c r="ADA5" s="192"/>
      <c r="ADB5" s="192"/>
      <c r="ADC5" s="192"/>
      <c r="ADD5" s="192"/>
      <c r="ADE5" s="192"/>
      <c r="ADF5" s="192"/>
      <c r="ADG5" s="192"/>
      <c r="ADH5" s="192"/>
      <c r="ADI5" s="192"/>
      <c r="ADJ5" s="192"/>
      <c r="ADK5" s="192"/>
      <c r="ADL5" s="192"/>
      <c r="ADM5" s="192"/>
      <c r="ADN5" s="192"/>
      <c r="ADO5" s="192"/>
      <c r="ADP5" s="192"/>
      <c r="ADQ5" s="192"/>
      <c r="ADR5" s="192"/>
      <c r="ADS5" s="192"/>
      <c r="ADT5" s="192"/>
      <c r="ADU5" s="192"/>
      <c r="ADV5" s="192"/>
      <c r="ADW5" s="192"/>
      <c r="ADX5" s="192"/>
      <c r="ADY5" s="192"/>
      <c r="ADZ5" s="192"/>
      <c r="AEA5" s="192"/>
      <c r="AEB5" s="192"/>
      <c r="AEC5" s="192"/>
      <c r="AED5" s="192"/>
      <c r="AEE5" s="192"/>
      <c r="AEF5" s="192"/>
      <c r="AEG5" s="192"/>
      <c r="AEH5" s="192"/>
      <c r="AEI5" s="192"/>
      <c r="AEJ5" s="192"/>
      <c r="AEK5" s="192"/>
      <c r="AEL5" s="192"/>
      <c r="AEM5" s="192"/>
      <c r="AEN5" s="192"/>
      <c r="AEO5" s="192"/>
      <c r="AEP5" s="192"/>
      <c r="AEQ5" s="192"/>
      <c r="AER5" s="192"/>
      <c r="AES5" s="192"/>
      <c r="AET5" s="192"/>
      <c r="AEU5" s="192"/>
      <c r="AEV5" s="192"/>
      <c r="AEW5" s="192"/>
      <c r="AEX5" s="192"/>
      <c r="AEY5" s="192"/>
      <c r="AEZ5" s="192"/>
      <c r="AFA5" s="192"/>
      <c r="AFB5" s="192"/>
      <c r="AFC5" s="192"/>
      <c r="AFD5" s="192"/>
      <c r="AFE5" s="192"/>
      <c r="AFF5" s="192"/>
      <c r="AFG5" s="192"/>
      <c r="AFH5" s="192"/>
      <c r="AFI5" s="192"/>
      <c r="AFJ5" s="192"/>
      <c r="AFK5" s="192"/>
      <c r="AFL5" s="192"/>
      <c r="AFM5" s="192"/>
      <c r="AFN5" s="192"/>
      <c r="AFO5" s="192"/>
      <c r="AFP5" s="192"/>
      <c r="AFQ5" s="192"/>
      <c r="AFR5" s="192"/>
      <c r="AFS5" s="192"/>
      <c r="AFT5" s="192"/>
      <c r="AFU5" s="192"/>
      <c r="AFV5" s="192"/>
      <c r="AFW5" s="192"/>
      <c r="AFX5" s="192"/>
      <c r="AFY5" s="192"/>
      <c r="AFZ5" s="192"/>
      <c r="AGA5" s="192"/>
      <c r="AGB5" s="192"/>
      <c r="AGC5" s="192"/>
      <c r="AGD5" s="192"/>
      <c r="AGE5" s="192"/>
      <c r="AGF5" s="192"/>
      <c r="AGG5" s="192"/>
      <c r="AGH5" s="192"/>
      <c r="AGI5" s="192"/>
      <c r="AGJ5" s="192"/>
      <c r="AGK5" s="192"/>
      <c r="AGL5" s="192"/>
      <c r="AGM5" s="192"/>
      <c r="AGN5" s="192"/>
      <c r="AGO5" s="192"/>
      <c r="AGP5" s="192"/>
      <c r="AGQ5" s="192"/>
      <c r="AGR5" s="192"/>
      <c r="AGS5" s="192"/>
      <c r="AGT5" s="192"/>
      <c r="AGU5" s="192"/>
      <c r="AGV5" s="192"/>
      <c r="AGW5" s="192"/>
      <c r="AGX5" s="192"/>
    </row>
    <row r="6" spans="1:882" x14ac:dyDescent="0.25">
      <c r="A6" s="186"/>
      <c r="B6" s="167" t="s">
        <v>129</v>
      </c>
      <c r="C6" s="168"/>
      <c r="D6" s="168"/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87"/>
      <c r="R6" s="192"/>
      <c r="S6" s="192"/>
      <c r="T6" s="192"/>
      <c r="U6" s="192"/>
      <c r="V6" s="192"/>
      <c r="W6" s="192"/>
      <c r="X6" s="192"/>
      <c r="Y6" s="192"/>
      <c r="Z6" s="192"/>
      <c r="AA6" s="192"/>
      <c r="AB6" s="192"/>
      <c r="AC6" s="192"/>
      <c r="AD6" s="192"/>
      <c r="AE6" s="192"/>
      <c r="AF6" s="192"/>
      <c r="AG6" s="192"/>
      <c r="AH6" s="192"/>
      <c r="AI6" s="192"/>
      <c r="AJ6" s="192"/>
      <c r="AK6" s="192"/>
      <c r="AL6" s="192"/>
      <c r="AM6" s="192"/>
      <c r="AN6" s="192"/>
      <c r="AO6" s="192"/>
      <c r="AP6" s="192"/>
      <c r="AQ6" s="192"/>
      <c r="AR6" s="192"/>
      <c r="AS6" s="192"/>
      <c r="AT6" s="192"/>
      <c r="AU6" s="192"/>
      <c r="AV6" s="192"/>
      <c r="AW6" s="192"/>
      <c r="AX6" s="192"/>
      <c r="AY6" s="192"/>
      <c r="AZ6" s="192"/>
      <c r="BA6" s="192"/>
      <c r="BB6" s="192"/>
      <c r="BC6" s="192"/>
      <c r="BD6" s="192"/>
      <c r="BE6" s="192"/>
      <c r="BF6" s="192"/>
      <c r="BG6" s="192"/>
      <c r="BH6" s="192"/>
      <c r="BI6" s="192"/>
      <c r="BJ6" s="192"/>
      <c r="BK6" s="192"/>
      <c r="BL6" s="192"/>
      <c r="BM6" s="192"/>
      <c r="BN6" s="192"/>
      <c r="BO6" s="192"/>
      <c r="BP6" s="192"/>
      <c r="BQ6" s="192"/>
      <c r="BR6" s="192"/>
      <c r="BS6" s="192"/>
      <c r="BT6" s="192"/>
      <c r="BU6" s="192"/>
      <c r="BV6" s="192"/>
      <c r="BW6" s="192"/>
      <c r="BX6" s="192"/>
      <c r="BY6" s="192"/>
      <c r="BZ6" s="192"/>
      <c r="CA6" s="192"/>
      <c r="CB6" s="192"/>
      <c r="CC6" s="192"/>
      <c r="CD6" s="192"/>
      <c r="CE6" s="192"/>
      <c r="CF6" s="192"/>
      <c r="CG6" s="192"/>
      <c r="CH6" s="192"/>
      <c r="CI6" s="192"/>
      <c r="CJ6" s="192"/>
      <c r="CK6" s="192"/>
      <c r="CL6" s="192"/>
      <c r="CM6" s="192"/>
      <c r="CN6" s="192"/>
      <c r="CO6" s="192"/>
      <c r="CP6" s="192"/>
      <c r="CQ6" s="192"/>
      <c r="CR6" s="192"/>
      <c r="CS6" s="192"/>
      <c r="CT6" s="192"/>
      <c r="CU6" s="192"/>
      <c r="CV6" s="192"/>
      <c r="CW6" s="192"/>
      <c r="CX6" s="192"/>
      <c r="CY6" s="192"/>
      <c r="CZ6" s="192"/>
      <c r="DA6" s="192"/>
      <c r="DB6" s="192"/>
      <c r="DC6" s="192"/>
      <c r="DD6" s="192"/>
      <c r="DE6" s="192"/>
      <c r="DF6" s="192"/>
      <c r="DG6" s="192"/>
      <c r="DH6" s="192"/>
      <c r="DI6" s="192"/>
      <c r="DJ6" s="192"/>
      <c r="DK6" s="192"/>
      <c r="DL6" s="192"/>
      <c r="DM6" s="192"/>
      <c r="DN6" s="192"/>
      <c r="DO6" s="192"/>
      <c r="DP6" s="192"/>
      <c r="DQ6" s="192"/>
      <c r="DR6" s="192"/>
      <c r="DS6" s="192"/>
      <c r="DT6" s="192"/>
      <c r="DU6" s="192"/>
      <c r="DV6" s="192"/>
      <c r="DW6" s="192"/>
      <c r="DX6" s="192"/>
      <c r="DY6" s="192"/>
      <c r="DZ6" s="192"/>
      <c r="EA6" s="192"/>
      <c r="EB6" s="192"/>
      <c r="EC6" s="192"/>
      <c r="ED6" s="192"/>
      <c r="EE6" s="192"/>
      <c r="EF6" s="192"/>
      <c r="EG6" s="192"/>
      <c r="EH6" s="192"/>
      <c r="EI6" s="192"/>
      <c r="EJ6" s="192"/>
      <c r="EK6" s="192"/>
      <c r="EL6" s="192"/>
      <c r="EM6" s="192"/>
      <c r="EN6" s="192"/>
      <c r="EO6" s="192"/>
      <c r="EP6" s="192"/>
      <c r="EQ6" s="192"/>
      <c r="ER6" s="192"/>
      <c r="ES6" s="192"/>
      <c r="ET6" s="192"/>
      <c r="EU6" s="192"/>
      <c r="EV6" s="192"/>
      <c r="EW6" s="192"/>
      <c r="EX6" s="192"/>
      <c r="EY6" s="192"/>
      <c r="EZ6" s="192"/>
      <c r="FA6" s="192"/>
      <c r="FB6" s="192"/>
      <c r="FC6" s="192"/>
      <c r="FD6" s="192"/>
      <c r="FE6" s="192"/>
      <c r="FF6" s="192"/>
      <c r="FG6" s="192"/>
      <c r="FH6" s="192"/>
      <c r="FI6" s="192"/>
      <c r="FJ6" s="192"/>
      <c r="FK6" s="192"/>
      <c r="FL6" s="192"/>
      <c r="FM6" s="192"/>
      <c r="FN6" s="192"/>
      <c r="FO6" s="192"/>
      <c r="FP6" s="192"/>
      <c r="FQ6" s="192"/>
      <c r="FR6" s="192"/>
      <c r="FS6" s="192"/>
      <c r="FT6" s="192"/>
      <c r="FU6" s="192"/>
      <c r="FV6" s="192"/>
      <c r="FW6" s="192"/>
      <c r="FX6" s="192"/>
      <c r="FY6" s="192"/>
      <c r="FZ6" s="192"/>
      <c r="GA6" s="192"/>
      <c r="GB6" s="192"/>
      <c r="GC6" s="192"/>
      <c r="GD6" s="192"/>
      <c r="GE6" s="192"/>
      <c r="GF6" s="192"/>
      <c r="GG6" s="192"/>
      <c r="GH6" s="192"/>
      <c r="GI6" s="192"/>
      <c r="GJ6" s="192"/>
      <c r="GK6" s="192"/>
      <c r="GL6" s="192"/>
      <c r="GM6" s="192"/>
      <c r="GN6" s="192"/>
      <c r="GO6" s="192"/>
      <c r="GP6" s="192"/>
      <c r="GQ6" s="192"/>
      <c r="GR6" s="192"/>
      <c r="GS6" s="192"/>
      <c r="GT6" s="192"/>
      <c r="GU6" s="192"/>
      <c r="GV6" s="192"/>
      <c r="GW6" s="192"/>
      <c r="GX6" s="192"/>
      <c r="GY6" s="192"/>
      <c r="GZ6" s="192"/>
      <c r="HA6" s="192"/>
      <c r="HB6" s="192"/>
      <c r="HC6" s="192"/>
      <c r="HD6" s="192"/>
      <c r="HE6" s="192"/>
      <c r="HF6" s="192"/>
      <c r="HG6" s="192"/>
      <c r="HH6" s="192"/>
      <c r="HI6" s="192"/>
      <c r="HJ6" s="192"/>
      <c r="HK6" s="192"/>
      <c r="HL6" s="192"/>
      <c r="HM6" s="192"/>
      <c r="HN6" s="192"/>
      <c r="HO6" s="192"/>
      <c r="HP6" s="192"/>
      <c r="HQ6" s="192"/>
      <c r="HR6" s="192"/>
      <c r="HS6" s="192"/>
      <c r="HT6" s="192"/>
      <c r="HU6" s="192"/>
      <c r="HV6" s="192"/>
      <c r="HW6" s="192"/>
      <c r="HX6" s="192"/>
      <c r="HY6" s="192"/>
      <c r="HZ6" s="192"/>
      <c r="IA6" s="192"/>
      <c r="IB6" s="192"/>
      <c r="IC6" s="192"/>
      <c r="ID6" s="192"/>
      <c r="IE6" s="192"/>
      <c r="IF6" s="192"/>
      <c r="IG6" s="192"/>
      <c r="IH6" s="192"/>
      <c r="II6" s="192"/>
      <c r="IJ6" s="192"/>
      <c r="IK6" s="192"/>
      <c r="IL6" s="192"/>
      <c r="IM6" s="192"/>
      <c r="IN6" s="192"/>
      <c r="IO6" s="192"/>
      <c r="IP6" s="192"/>
      <c r="IQ6" s="192"/>
      <c r="IR6" s="192"/>
      <c r="IS6" s="192"/>
      <c r="IT6" s="192"/>
      <c r="IU6" s="192"/>
      <c r="IV6" s="192"/>
      <c r="IW6" s="192"/>
      <c r="IX6" s="192"/>
      <c r="IY6" s="192"/>
      <c r="IZ6" s="192"/>
      <c r="JA6" s="192"/>
      <c r="JB6" s="192"/>
      <c r="JC6" s="192"/>
      <c r="JD6" s="192"/>
      <c r="JE6" s="192"/>
      <c r="JF6" s="192"/>
      <c r="JG6" s="192"/>
      <c r="JH6" s="192"/>
      <c r="JI6" s="192"/>
      <c r="JJ6" s="192"/>
      <c r="JK6" s="192"/>
      <c r="JL6" s="192"/>
      <c r="JM6" s="192"/>
      <c r="JN6" s="192"/>
      <c r="JO6" s="192"/>
      <c r="JP6" s="192"/>
      <c r="JQ6" s="192"/>
      <c r="JR6" s="192"/>
      <c r="JS6" s="192"/>
      <c r="JT6" s="192"/>
      <c r="JU6" s="192"/>
      <c r="JV6" s="192"/>
      <c r="JW6" s="192"/>
      <c r="JX6" s="192"/>
      <c r="JY6" s="192"/>
      <c r="JZ6" s="192"/>
      <c r="KA6" s="192"/>
      <c r="KB6" s="192"/>
      <c r="KC6" s="192"/>
      <c r="KD6" s="192"/>
      <c r="KE6" s="192"/>
      <c r="KF6" s="192"/>
      <c r="KG6" s="192"/>
      <c r="KH6" s="192"/>
      <c r="KI6" s="192"/>
      <c r="KJ6" s="192"/>
      <c r="KK6" s="192"/>
      <c r="KL6" s="192"/>
      <c r="KM6" s="192"/>
      <c r="KN6" s="192"/>
      <c r="KO6" s="192"/>
      <c r="KP6" s="192"/>
      <c r="KQ6" s="192"/>
      <c r="KR6" s="192"/>
      <c r="KS6" s="192"/>
      <c r="KT6" s="192"/>
      <c r="KU6" s="192"/>
      <c r="KV6" s="192"/>
      <c r="KW6" s="192"/>
      <c r="KX6" s="192"/>
      <c r="KY6" s="192"/>
      <c r="KZ6" s="192"/>
      <c r="LA6" s="192"/>
      <c r="LB6" s="192"/>
      <c r="LC6" s="192"/>
      <c r="LD6" s="192"/>
      <c r="LE6" s="192"/>
      <c r="LF6" s="192"/>
      <c r="LG6" s="192"/>
      <c r="LH6" s="192"/>
      <c r="LI6" s="192"/>
      <c r="LJ6" s="192"/>
      <c r="LK6" s="192"/>
      <c r="LL6" s="192"/>
      <c r="LM6" s="192"/>
      <c r="LN6" s="192"/>
      <c r="LO6" s="192"/>
      <c r="LP6" s="192"/>
      <c r="LQ6" s="192"/>
      <c r="LR6" s="192"/>
      <c r="LS6" s="192"/>
      <c r="LT6" s="192"/>
      <c r="LU6" s="192"/>
      <c r="LV6" s="192"/>
      <c r="LW6" s="192"/>
      <c r="LX6" s="192"/>
      <c r="LY6" s="192"/>
      <c r="LZ6" s="192"/>
      <c r="MA6" s="192"/>
      <c r="MB6" s="192"/>
      <c r="MC6" s="192"/>
      <c r="MD6" s="192"/>
      <c r="ME6" s="192"/>
      <c r="MF6" s="192"/>
      <c r="MG6" s="192"/>
      <c r="MH6" s="192"/>
      <c r="MI6" s="192"/>
      <c r="MJ6" s="192"/>
      <c r="MK6" s="192"/>
      <c r="ML6" s="192"/>
      <c r="MM6" s="192"/>
      <c r="MN6" s="192"/>
      <c r="MO6" s="192"/>
      <c r="MP6" s="192"/>
      <c r="MQ6" s="192"/>
      <c r="MR6" s="192"/>
      <c r="MS6" s="192"/>
      <c r="MT6" s="192"/>
      <c r="MU6" s="192"/>
      <c r="MV6" s="192"/>
      <c r="MW6" s="192"/>
      <c r="MX6" s="192"/>
      <c r="MY6" s="192"/>
      <c r="MZ6" s="192"/>
      <c r="NA6" s="192"/>
      <c r="NB6" s="192"/>
      <c r="NC6" s="192"/>
      <c r="ND6" s="192"/>
      <c r="NE6" s="192"/>
      <c r="NF6" s="192"/>
      <c r="NG6" s="192"/>
      <c r="NH6" s="192"/>
      <c r="NI6" s="192"/>
      <c r="NJ6" s="192"/>
      <c r="NK6" s="192"/>
      <c r="NL6" s="192"/>
      <c r="NM6" s="192"/>
      <c r="NN6" s="192"/>
      <c r="NO6" s="192"/>
      <c r="NP6" s="192"/>
      <c r="NQ6" s="192"/>
      <c r="NR6" s="192"/>
      <c r="NS6" s="192"/>
      <c r="NT6" s="192"/>
      <c r="NU6" s="192"/>
      <c r="NV6" s="192"/>
      <c r="NW6" s="192"/>
      <c r="NX6" s="192"/>
      <c r="NY6" s="192"/>
      <c r="NZ6" s="192"/>
      <c r="OA6" s="192"/>
      <c r="OB6" s="192"/>
      <c r="OC6" s="192"/>
      <c r="OD6" s="192"/>
      <c r="OE6" s="192"/>
      <c r="OF6" s="192"/>
      <c r="OG6" s="192"/>
      <c r="OH6" s="192"/>
      <c r="OI6" s="192"/>
      <c r="OJ6" s="192"/>
      <c r="OK6" s="192"/>
      <c r="OL6" s="192"/>
      <c r="OM6" s="192"/>
      <c r="ON6" s="192"/>
      <c r="OO6" s="192"/>
      <c r="OP6" s="192"/>
      <c r="OQ6" s="192"/>
      <c r="OR6" s="192"/>
      <c r="OS6" s="192"/>
      <c r="OT6" s="192"/>
      <c r="OU6" s="192"/>
      <c r="OV6" s="192"/>
      <c r="OW6" s="192"/>
      <c r="OX6" s="192"/>
      <c r="OY6" s="192"/>
      <c r="OZ6" s="192"/>
      <c r="PA6" s="192"/>
      <c r="PB6" s="192"/>
      <c r="PC6" s="192"/>
      <c r="PD6" s="192"/>
      <c r="PE6" s="192"/>
      <c r="PF6" s="192"/>
      <c r="PG6" s="192"/>
      <c r="PH6" s="192"/>
      <c r="PI6" s="192"/>
      <c r="PJ6" s="192"/>
      <c r="PK6" s="192"/>
      <c r="PL6" s="192"/>
      <c r="PM6" s="192"/>
      <c r="PN6" s="192"/>
      <c r="PO6" s="192"/>
      <c r="PP6" s="192"/>
      <c r="PQ6" s="192"/>
      <c r="PR6" s="192"/>
      <c r="PS6" s="192"/>
      <c r="PT6" s="192"/>
      <c r="PU6" s="192"/>
      <c r="PV6" s="192"/>
      <c r="PW6" s="192"/>
      <c r="PX6" s="192"/>
      <c r="PY6" s="192"/>
      <c r="PZ6" s="192"/>
      <c r="QA6" s="192"/>
      <c r="QB6" s="192"/>
      <c r="QC6" s="192"/>
      <c r="QD6" s="192"/>
      <c r="QE6" s="192"/>
      <c r="QF6" s="192"/>
      <c r="QG6" s="192"/>
      <c r="QH6" s="192"/>
      <c r="QI6" s="192"/>
      <c r="QJ6" s="192"/>
      <c r="QK6" s="192"/>
      <c r="QL6" s="192"/>
      <c r="QM6" s="192"/>
      <c r="QN6" s="192"/>
      <c r="QO6" s="192"/>
      <c r="QP6" s="192"/>
      <c r="QQ6" s="192"/>
      <c r="QR6" s="192"/>
      <c r="QS6" s="192"/>
      <c r="QT6" s="192"/>
      <c r="QU6" s="192"/>
      <c r="QV6" s="192"/>
      <c r="QW6" s="192"/>
      <c r="QX6" s="192"/>
      <c r="QY6" s="192"/>
      <c r="QZ6" s="192"/>
      <c r="RA6" s="192"/>
      <c r="RB6" s="192"/>
      <c r="RC6" s="192"/>
      <c r="RD6" s="192"/>
      <c r="RE6" s="192"/>
      <c r="RF6" s="192"/>
      <c r="RG6" s="192"/>
      <c r="RH6" s="192"/>
      <c r="RI6" s="192"/>
      <c r="RJ6" s="192"/>
      <c r="RK6" s="192"/>
      <c r="RL6" s="192"/>
      <c r="RM6" s="192"/>
      <c r="RN6" s="192"/>
      <c r="RO6" s="192"/>
      <c r="RP6" s="192"/>
      <c r="RQ6" s="192"/>
      <c r="RR6" s="192"/>
      <c r="RS6" s="192"/>
      <c r="RT6" s="192"/>
      <c r="RU6" s="192"/>
      <c r="RV6" s="192"/>
      <c r="RW6" s="192"/>
      <c r="RX6" s="192"/>
      <c r="RY6" s="192"/>
      <c r="RZ6" s="192"/>
      <c r="SA6" s="192"/>
      <c r="SB6" s="192"/>
      <c r="SC6" s="192"/>
      <c r="SD6" s="192"/>
      <c r="SE6" s="192"/>
      <c r="SF6" s="192"/>
      <c r="SG6" s="192"/>
      <c r="SH6" s="192"/>
      <c r="SI6" s="192"/>
      <c r="SJ6" s="192"/>
      <c r="SK6" s="192"/>
      <c r="SL6" s="192"/>
      <c r="SM6" s="192"/>
      <c r="SN6" s="192"/>
      <c r="SO6" s="192"/>
      <c r="SP6" s="192"/>
      <c r="SQ6" s="192"/>
      <c r="SR6" s="192"/>
      <c r="SS6" s="192"/>
      <c r="ST6" s="192"/>
      <c r="SU6" s="192"/>
      <c r="SV6" s="192"/>
      <c r="SW6" s="192"/>
      <c r="SX6" s="192"/>
      <c r="SY6" s="192"/>
      <c r="SZ6" s="192"/>
      <c r="TA6" s="192"/>
      <c r="TB6" s="192"/>
      <c r="TC6" s="192"/>
      <c r="TD6" s="192"/>
      <c r="TE6" s="192"/>
      <c r="TF6" s="192"/>
      <c r="TG6" s="192"/>
      <c r="TH6" s="192"/>
      <c r="TI6" s="192"/>
      <c r="TJ6" s="192"/>
      <c r="TK6" s="192"/>
      <c r="TL6" s="192"/>
      <c r="TM6" s="192"/>
      <c r="TN6" s="192"/>
      <c r="TO6" s="192"/>
      <c r="TP6" s="192"/>
      <c r="TQ6" s="192"/>
      <c r="TR6" s="192"/>
      <c r="TS6" s="192"/>
      <c r="TT6" s="192"/>
      <c r="TU6" s="192"/>
      <c r="TV6" s="192"/>
      <c r="TW6" s="192"/>
      <c r="TX6" s="192"/>
      <c r="TY6" s="192"/>
      <c r="TZ6" s="192"/>
      <c r="UA6" s="192"/>
      <c r="UB6" s="192"/>
      <c r="UC6" s="192"/>
      <c r="UD6" s="192"/>
      <c r="UE6" s="192"/>
      <c r="UF6" s="192"/>
      <c r="UG6" s="192"/>
      <c r="UH6" s="192"/>
      <c r="UI6" s="192"/>
      <c r="UJ6" s="192"/>
      <c r="UK6" s="192"/>
      <c r="UL6" s="192"/>
      <c r="UM6" s="192"/>
      <c r="UN6" s="192"/>
      <c r="UO6" s="192"/>
      <c r="UP6" s="192"/>
      <c r="UQ6" s="192"/>
      <c r="UR6" s="192"/>
      <c r="US6" s="192"/>
      <c r="UT6" s="192"/>
      <c r="UU6" s="192"/>
      <c r="UV6" s="192"/>
      <c r="UW6" s="192"/>
      <c r="UX6" s="192"/>
      <c r="UY6" s="192"/>
      <c r="UZ6" s="192"/>
      <c r="VA6" s="192"/>
      <c r="VB6" s="192"/>
      <c r="VC6" s="192"/>
      <c r="VD6" s="192"/>
      <c r="VE6" s="192"/>
      <c r="VF6" s="192"/>
      <c r="VG6" s="192"/>
      <c r="VH6" s="192"/>
      <c r="VI6" s="192"/>
      <c r="VJ6" s="192"/>
      <c r="VK6" s="192"/>
      <c r="VL6" s="192"/>
      <c r="VM6" s="192"/>
      <c r="VN6" s="192"/>
      <c r="VO6" s="192"/>
      <c r="VP6" s="192"/>
      <c r="VQ6" s="192"/>
      <c r="VR6" s="192"/>
      <c r="VS6" s="192"/>
      <c r="VT6" s="192"/>
      <c r="VU6" s="192"/>
      <c r="VV6" s="192"/>
      <c r="VW6" s="192"/>
      <c r="VX6" s="192"/>
      <c r="VY6" s="192"/>
      <c r="VZ6" s="192"/>
      <c r="WA6" s="192"/>
      <c r="WB6" s="192"/>
      <c r="WC6" s="192"/>
      <c r="WD6" s="192"/>
      <c r="WE6" s="192"/>
      <c r="WF6" s="192"/>
      <c r="WG6" s="192"/>
      <c r="WH6" s="192"/>
      <c r="WI6" s="192"/>
      <c r="WJ6" s="192"/>
      <c r="WK6" s="192"/>
      <c r="WL6" s="192"/>
      <c r="WM6" s="192"/>
      <c r="WN6" s="192"/>
      <c r="WO6" s="192"/>
      <c r="WP6" s="192"/>
      <c r="WQ6" s="192"/>
      <c r="WR6" s="192"/>
      <c r="WS6" s="192"/>
      <c r="WT6" s="192"/>
      <c r="WU6" s="192"/>
      <c r="WV6" s="192"/>
      <c r="WW6" s="192"/>
      <c r="WX6" s="192"/>
      <c r="WY6" s="192"/>
      <c r="WZ6" s="192"/>
      <c r="XA6" s="192"/>
      <c r="XB6" s="192"/>
      <c r="XC6" s="192"/>
      <c r="XD6" s="192"/>
      <c r="XE6" s="192"/>
      <c r="XF6" s="192"/>
      <c r="XG6" s="192"/>
      <c r="XH6" s="192"/>
      <c r="XI6" s="192"/>
      <c r="XJ6" s="192"/>
      <c r="XK6" s="192"/>
      <c r="XL6" s="192"/>
      <c r="XM6" s="192"/>
      <c r="XN6" s="192"/>
      <c r="XO6" s="192"/>
      <c r="XP6" s="192"/>
      <c r="XQ6" s="192"/>
      <c r="XR6" s="192"/>
      <c r="XS6" s="192"/>
      <c r="XT6" s="192"/>
      <c r="XU6" s="192"/>
      <c r="XV6" s="192"/>
      <c r="XW6" s="192"/>
      <c r="XX6" s="192"/>
      <c r="XY6" s="192"/>
      <c r="XZ6" s="192"/>
      <c r="YA6" s="192"/>
      <c r="YB6" s="192"/>
      <c r="YC6" s="192"/>
      <c r="YD6" s="192"/>
      <c r="YE6" s="192"/>
      <c r="YF6" s="192"/>
      <c r="YG6" s="192"/>
      <c r="YH6" s="192"/>
      <c r="YI6" s="192"/>
      <c r="YJ6" s="192"/>
      <c r="YK6" s="192"/>
      <c r="YL6" s="192"/>
      <c r="YM6" s="192"/>
      <c r="YN6" s="192"/>
      <c r="YO6" s="192"/>
      <c r="YP6" s="192"/>
      <c r="YQ6" s="192"/>
      <c r="YR6" s="192"/>
      <c r="YS6" s="192"/>
      <c r="YT6" s="192"/>
      <c r="YU6" s="192"/>
      <c r="YV6" s="192"/>
      <c r="YW6" s="192"/>
      <c r="YX6" s="192"/>
      <c r="YY6" s="192"/>
      <c r="YZ6" s="192"/>
      <c r="ZA6" s="192"/>
      <c r="ZB6" s="192"/>
      <c r="ZC6" s="192"/>
      <c r="ZD6" s="192"/>
      <c r="ZE6" s="192"/>
      <c r="ZF6" s="192"/>
      <c r="ZG6" s="192"/>
      <c r="ZH6" s="192"/>
      <c r="ZI6" s="192"/>
      <c r="ZJ6" s="192"/>
      <c r="ZK6" s="192"/>
      <c r="ZL6" s="192"/>
      <c r="ZM6" s="192"/>
      <c r="ZN6" s="192"/>
      <c r="ZO6" s="192"/>
      <c r="ZP6" s="192"/>
      <c r="ZQ6" s="192"/>
      <c r="ZR6" s="192"/>
      <c r="ZS6" s="192"/>
      <c r="ZT6" s="192"/>
      <c r="ZU6" s="192"/>
      <c r="ZV6" s="192"/>
      <c r="ZW6" s="192"/>
      <c r="ZX6" s="192"/>
      <c r="ZY6" s="192"/>
      <c r="ZZ6" s="192"/>
      <c r="AAA6" s="192"/>
      <c r="AAB6" s="192"/>
      <c r="AAC6" s="192"/>
      <c r="AAD6" s="192"/>
      <c r="AAE6" s="192"/>
      <c r="AAF6" s="192"/>
      <c r="AAG6" s="192"/>
      <c r="AAH6" s="192"/>
      <c r="AAI6" s="192"/>
      <c r="AAJ6" s="192"/>
      <c r="AAK6" s="192"/>
      <c r="AAL6" s="192"/>
      <c r="AAM6" s="192"/>
      <c r="AAN6" s="192"/>
      <c r="AAO6" s="192"/>
      <c r="AAP6" s="192"/>
      <c r="AAQ6" s="192"/>
      <c r="AAR6" s="192"/>
      <c r="AAS6" s="192"/>
      <c r="AAT6" s="192"/>
      <c r="AAU6" s="192"/>
      <c r="AAV6" s="192"/>
      <c r="AAW6" s="192"/>
      <c r="AAX6" s="192"/>
      <c r="AAY6" s="192"/>
      <c r="AAZ6" s="192"/>
      <c r="ABA6" s="192"/>
      <c r="ABB6" s="192"/>
      <c r="ABC6" s="192"/>
      <c r="ABD6" s="192"/>
      <c r="ABE6" s="192"/>
      <c r="ABF6" s="192"/>
      <c r="ABG6" s="192"/>
      <c r="ABH6" s="192"/>
      <c r="ABI6" s="192"/>
      <c r="ABJ6" s="192"/>
      <c r="ABK6" s="192"/>
      <c r="ABL6" s="192"/>
      <c r="ABM6" s="192"/>
      <c r="ABN6" s="192"/>
      <c r="ABO6" s="192"/>
      <c r="ABP6" s="192"/>
      <c r="ABQ6" s="192"/>
      <c r="ABR6" s="192"/>
      <c r="ABS6" s="192"/>
      <c r="ABT6" s="192"/>
      <c r="ABU6" s="192"/>
      <c r="ABV6" s="192"/>
      <c r="ABW6" s="192"/>
      <c r="ABX6" s="192"/>
      <c r="ABY6" s="192"/>
      <c r="ABZ6" s="192"/>
      <c r="ACA6" s="192"/>
      <c r="ACB6" s="192"/>
      <c r="ACC6" s="192"/>
      <c r="ACD6" s="192"/>
      <c r="ACE6" s="192"/>
      <c r="ACF6" s="192"/>
      <c r="ACG6" s="192"/>
      <c r="ACH6" s="192"/>
      <c r="ACI6" s="192"/>
      <c r="ACJ6" s="192"/>
      <c r="ACK6" s="192"/>
      <c r="ACL6" s="192"/>
      <c r="ACM6" s="192"/>
      <c r="ACN6" s="192"/>
      <c r="ACO6" s="192"/>
      <c r="ACP6" s="192"/>
      <c r="ACQ6" s="192"/>
      <c r="ACR6" s="192"/>
      <c r="ACS6" s="192"/>
      <c r="ACT6" s="192"/>
      <c r="ACU6" s="192"/>
      <c r="ACV6" s="192"/>
      <c r="ACW6" s="192"/>
      <c r="ACX6" s="192"/>
      <c r="ACY6" s="192"/>
      <c r="ACZ6" s="192"/>
      <c r="ADA6" s="192"/>
      <c r="ADB6" s="192"/>
      <c r="ADC6" s="192"/>
      <c r="ADD6" s="192"/>
      <c r="ADE6" s="192"/>
      <c r="ADF6" s="192"/>
      <c r="ADG6" s="192"/>
      <c r="ADH6" s="192"/>
      <c r="ADI6" s="192"/>
      <c r="ADJ6" s="192"/>
      <c r="ADK6" s="192"/>
      <c r="ADL6" s="192"/>
      <c r="ADM6" s="192"/>
      <c r="ADN6" s="192"/>
      <c r="ADO6" s="192"/>
      <c r="ADP6" s="192"/>
      <c r="ADQ6" s="192"/>
      <c r="ADR6" s="192"/>
      <c r="ADS6" s="192"/>
      <c r="ADT6" s="192"/>
      <c r="ADU6" s="192"/>
      <c r="ADV6" s="192"/>
      <c r="ADW6" s="192"/>
      <c r="ADX6" s="192"/>
      <c r="ADY6" s="192"/>
      <c r="ADZ6" s="192"/>
      <c r="AEA6" s="192"/>
      <c r="AEB6" s="192"/>
      <c r="AEC6" s="192"/>
      <c r="AED6" s="192"/>
      <c r="AEE6" s="192"/>
      <c r="AEF6" s="192"/>
      <c r="AEG6" s="192"/>
      <c r="AEH6" s="192"/>
      <c r="AEI6" s="192"/>
      <c r="AEJ6" s="192"/>
      <c r="AEK6" s="192"/>
      <c r="AEL6" s="192"/>
      <c r="AEM6" s="192"/>
      <c r="AEN6" s="192"/>
      <c r="AEO6" s="192"/>
      <c r="AEP6" s="192"/>
      <c r="AEQ6" s="192"/>
      <c r="AER6" s="192"/>
      <c r="AES6" s="192"/>
      <c r="AET6" s="192"/>
      <c r="AEU6" s="192"/>
      <c r="AEV6" s="192"/>
      <c r="AEW6" s="192"/>
      <c r="AEX6" s="192"/>
      <c r="AEY6" s="192"/>
      <c r="AEZ6" s="192"/>
      <c r="AFA6" s="192"/>
      <c r="AFB6" s="192"/>
      <c r="AFC6" s="192"/>
      <c r="AFD6" s="192"/>
      <c r="AFE6" s="192"/>
      <c r="AFF6" s="192"/>
      <c r="AFG6" s="192"/>
      <c r="AFH6" s="192"/>
      <c r="AFI6" s="192"/>
      <c r="AFJ6" s="192"/>
      <c r="AFK6" s="192"/>
      <c r="AFL6" s="192"/>
      <c r="AFM6" s="192"/>
      <c r="AFN6" s="192"/>
      <c r="AFO6" s="192"/>
      <c r="AFP6" s="192"/>
      <c r="AFQ6" s="192"/>
      <c r="AFR6" s="192"/>
      <c r="AFS6" s="192"/>
      <c r="AFT6" s="192"/>
      <c r="AFU6" s="192"/>
      <c r="AFV6" s="192"/>
      <c r="AFW6" s="192"/>
      <c r="AFX6" s="192"/>
      <c r="AFY6" s="192"/>
      <c r="AFZ6" s="192"/>
      <c r="AGA6" s="192"/>
      <c r="AGB6" s="192"/>
      <c r="AGC6" s="192"/>
      <c r="AGD6" s="192"/>
      <c r="AGE6" s="192"/>
      <c r="AGF6" s="192"/>
      <c r="AGG6" s="192"/>
      <c r="AGH6" s="192"/>
      <c r="AGI6" s="192"/>
      <c r="AGJ6" s="192"/>
      <c r="AGK6" s="192"/>
      <c r="AGL6" s="192"/>
      <c r="AGM6" s="192"/>
      <c r="AGN6" s="192"/>
      <c r="AGO6" s="192"/>
      <c r="AGP6" s="192"/>
      <c r="AGQ6" s="192"/>
      <c r="AGR6" s="192"/>
      <c r="AGS6" s="192"/>
      <c r="AGT6" s="192"/>
      <c r="AGU6" s="192"/>
      <c r="AGV6" s="192"/>
      <c r="AGW6" s="192"/>
      <c r="AGX6" s="192"/>
    </row>
    <row r="7" spans="1:882" x14ac:dyDescent="0.25">
      <c r="A7" s="186"/>
      <c r="B7" s="167" t="s">
        <v>130</v>
      </c>
      <c r="C7" s="168"/>
      <c r="D7" s="168"/>
      <c r="E7" s="168"/>
      <c r="F7" s="168"/>
      <c r="G7" s="168"/>
      <c r="H7" s="168"/>
      <c r="I7" s="168"/>
      <c r="J7" s="168"/>
      <c r="K7" s="171"/>
      <c r="L7" s="168"/>
      <c r="M7" s="168"/>
      <c r="N7" s="168"/>
      <c r="O7" s="168"/>
      <c r="P7" s="168"/>
      <c r="Q7" s="187"/>
      <c r="R7" s="192"/>
      <c r="S7" s="192"/>
      <c r="T7" s="192"/>
      <c r="U7" s="192"/>
      <c r="V7" s="192"/>
      <c r="W7" s="192"/>
      <c r="X7" s="192"/>
      <c r="Y7" s="192"/>
      <c r="Z7" s="192"/>
      <c r="AA7" s="192"/>
      <c r="AB7" s="192"/>
      <c r="AC7" s="192"/>
      <c r="AD7" s="192"/>
      <c r="AE7" s="192"/>
      <c r="AF7" s="192"/>
      <c r="AG7" s="192"/>
      <c r="AH7" s="192"/>
      <c r="AI7" s="192"/>
      <c r="AJ7" s="192"/>
      <c r="AK7" s="192"/>
      <c r="AL7" s="192"/>
      <c r="AM7" s="192"/>
      <c r="AN7" s="192"/>
      <c r="AO7" s="192"/>
      <c r="AP7" s="192"/>
      <c r="AQ7" s="192"/>
      <c r="AR7" s="192"/>
      <c r="AS7" s="192"/>
      <c r="AT7" s="192"/>
      <c r="AU7" s="192"/>
      <c r="AV7" s="192"/>
      <c r="AW7" s="192"/>
      <c r="AX7" s="192"/>
      <c r="AY7" s="192"/>
      <c r="AZ7" s="192"/>
      <c r="BA7" s="192"/>
      <c r="BB7" s="192"/>
      <c r="BC7" s="192"/>
      <c r="BD7" s="192"/>
      <c r="BE7" s="192"/>
      <c r="BF7" s="192"/>
      <c r="BG7" s="192"/>
      <c r="BH7" s="192"/>
      <c r="BI7" s="192"/>
      <c r="BJ7" s="192"/>
      <c r="BK7" s="192"/>
      <c r="BL7" s="192"/>
      <c r="BM7" s="192"/>
      <c r="BN7" s="192"/>
      <c r="BO7" s="192"/>
      <c r="BP7" s="192"/>
      <c r="BQ7" s="192"/>
      <c r="BR7" s="192"/>
      <c r="BS7" s="192"/>
      <c r="BT7" s="192"/>
      <c r="BU7" s="192"/>
      <c r="BV7" s="192"/>
      <c r="BW7" s="192"/>
      <c r="BX7" s="192"/>
      <c r="BY7" s="192"/>
      <c r="BZ7" s="192"/>
      <c r="CA7" s="192"/>
      <c r="CB7" s="192"/>
      <c r="CC7" s="192"/>
      <c r="CD7" s="192"/>
      <c r="CE7" s="192"/>
      <c r="CF7" s="192"/>
      <c r="CG7" s="192"/>
      <c r="CH7" s="192"/>
      <c r="CI7" s="192"/>
      <c r="CJ7" s="192"/>
      <c r="CK7" s="192"/>
      <c r="CL7" s="192"/>
      <c r="CM7" s="192"/>
      <c r="CN7" s="192"/>
      <c r="CO7" s="192"/>
      <c r="CP7" s="192"/>
      <c r="CQ7" s="192"/>
      <c r="CR7" s="192"/>
      <c r="CS7" s="192"/>
      <c r="CT7" s="192"/>
      <c r="CU7" s="192"/>
      <c r="CV7" s="192"/>
      <c r="CW7" s="192"/>
      <c r="CX7" s="192"/>
      <c r="CY7" s="192"/>
      <c r="CZ7" s="192"/>
      <c r="DA7" s="192"/>
      <c r="DB7" s="192"/>
      <c r="DC7" s="192"/>
      <c r="DD7" s="192"/>
      <c r="DE7" s="192"/>
      <c r="DF7" s="192"/>
      <c r="DG7" s="192"/>
      <c r="DH7" s="192"/>
      <c r="DI7" s="192"/>
      <c r="DJ7" s="192"/>
      <c r="DK7" s="192"/>
      <c r="DL7" s="192"/>
      <c r="DM7" s="192"/>
      <c r="DN7" s="192"/>
      <c r="DO7" s="192"/>
      <c r="DP7" s="192"/>
      <c r="DQ7" s="192"/>
      <c r="DR7" s="192"/>
      <c r="DS7" s="192"/>
      <c r="DT7" s="192"/>
      <c r="DU7" s="192"/>
      <c r="DV7" s="192"/>
      <c r="DW7" s="192"/>
      <c r="DX7" s="192"/>
      <c r="DY7" s="192"/>
      <c r="DZ7" s="192"/>
      <c r="EA7" s="192"/>
      <c r="EB7" s="192"/>
      <c r="EC7" s="192"/>
      <c r="ED7" s="192"/>
      <c r="EE7" s="192"/>
      <c r="EF7" s="192"/>
      <c r="EG7" s="192"/>
      <c r="EH7" s="192"/>
      <c r="EI7" s="192"/>
      <c r="EJ7" s="192"/>
      <c r="EK7" s="192"/>
      <c r="EL7" s="192"/>
      <c r="EM7" s="192"/>
      <c r="EN7" s="192"/>
      <c r="EO7" s="192"/>
      <c r="EP7" s="192"/>
      <c r="EQ7" s="192"/>
      <c r="ER7" s="192"/>
      <c r="ES7" s="192"/>
      <c r="ET7" s="192"/>
      <c r="EU7" s="192"/>
      <c r="EV7" s="192"/>
      <c r="EW7" s="192"/>
      <c r="EX7" s="192"/>
      <c r="EY7" s="192"/>
      <c r="EZ7" s="192"/>
      <c r="FA7" s="192"/>
      <c r="FB7" s="192"/>
      <c r="FC7" s="192"/>
      <c r="FD7" s="192"/>
      <c r="FE7" s="192"/>
      <c r="FF7" s="192"/>
      <c r="FG7" s="192"/>
      <c r="FH7" s="192"/>
      <c r="FI7" s="192"/>
      <c r="FJ7" s="192"/>
      <c r="FK7" s="192"/>
      <c r="FL7" s="192"/>
      <c r="FM7" s="192"/>
      <c r="FN7" s="192"/>
      <c r="FO7" s="192"/>
      <c r="FP7" s="192"/>
      <c r="FQ7" s="192"/>
      <c r="FR7" s="192"/>
      <c r="FS7" s="192"/>
      <c r="FT7" s="192"/>
      <c r="FU7" s="192"/>
      <c r="FV7" s="192"/>
      <c r="FW7" s="192"/>
      <c r="FX7" s="192"/>
      <c r="FY7" s="192"/>
      <c r="FZ7" s="192"/>
      <c r="GA7" s="192"/>
      <c r="GB7" s="192"/>
      <c r="GC7" s="192"/>
      <c r="GD7" s="192"/>
      <c r="GE7" s="192"/>
      <c r="GF7" s="192"/>
      <c r="GG7" s="192"/>
      <c r="GH7" s="192"/>
      <c r="GI7" s="192"/>
      <c r="GJ7" s="192"/>
      <c r="GK7" s="192"/>
      <c r="GL7" s="192"/>
      <c r="GM7" s="192"/>
      <c r="GN7" s="192"/>
      <c r="GO7" s="192"/>
      <c r="GP7" s="192"/>
      <c r="GQ7" s="192"/>
      <c r="GR7" s="192"/>
      <c r="GS7" s="192"/>
      <c r="GT7" s="192"/>
      <c r="GU7" s="192"/>
      <c r="GV7" s="192"/>
      <c r="GW7" s="192"/>
      <c r="GX7" s="192"/>
      <c r="GY7" s="192"/>
      <c r="GZ7" s="192"/>
      <c r="HA7" s="192"/>
      <c r="HB7" s="192"/>
      <c r="HC7" s="192"/>
      <c r="HD7" s="192"/>
      <c r="HE7" s="192"/>
      <c r="HF7" s="192"/>
      <c r="HG7" s="192"/>
      <c r="HH7" s="192"/>
      <c r="HI7" s="192"/>
      <c r="HJ7" s="192"/>
      <c r="HK7" s="192"/>
      <c r="HL7" s="192"/>
      <c r="HM7" s="192"/>
      <c r="HN7" s="192"/>
      <c r="HO7" s="192"/>
      <c r="HP7" s="192"/>
      <c r="HQ7" s="192"/>
      <c r="HR7" s="192"/>
      <c r="HS7" s="192"/>
      <c r="HT7" s="192"/>
      <c r="HU7" s="192"/>
      <c r="HV7" s="192"/>
      <c r="HW7" s="192"/>
      <c r="HX7" s="192"/>
      <c r="HY7" s="192"/>
      <c r="HZ7" s="192"/>
      <c r="IA7" s="192"/>
      <c r="IB7" s="192"/>
      <c r="IC7" s="192"/>
      <c r="ID7" s="192"/>
      <c r="IE7" s="192"/>
      <c r="IF7" s="192"/>
      <c r="IG7" s="192"/>
      <c r="IH7" s="192"/>
      <c r="II7" s="192"/>
      <c r="IJ7" s="192"/>
      <c r="IK7" s="192"/>
      <c r="IL7" s="192"/>
      <c r="IM7" s="192"/>
      <c r="IN7" s="192"/>
      <c r="IO7" s="192"/>
      <c r="IP7" s="192"/>
      <c r="IQ7" s="192"/>
      <c r="IR7" s="192"/>
      <c r="IS7" s="192"/>
      <c r="IT7" s="192"/>
      <c r="IU7" s="192"/>
      <c r="IV7" s="192"/>
      <c r="IW7" s="192"/>
      <c r="IX7" s="192"/>
      <c r="IY7" s="192"/>
      <c r="IZ7" s="192"/>
      <c r="JA7" s="192"/>
      <c r="JB7" s="192"/>
      <c r="JC7" s="192"/>
      <c r="JD7" s="192"/>
      <c r="JE7" s="192"/>
      <c r="JF7" s="192"/>
      <c r="JG7" s="192"/>
      <c r="JH7" s="192"/>
      <c r="JI7" s="192"/>
      <c r="JJ7" s="192"/>
      <c r="JK7" s="192"/>
      <c r="JL7" s="192"/>
      <c r="JM7" s="192"/>
      <c r="JN7" s="192"/>
      <c r="JO7" s="192"/>
      <c r="JP7" s="192"/>
      <c r="JQ7" s="192"/>
      <c r="JR7" s="192"/>
      <c r="JS7" s="192"/>
      <c r="JT7" s="192"/>
      <c r="JU7" s="192"/>
      <c r="JV7" s="192"/>
      <c r="JW7" s="192"/>
      <c r="JX7" s="192"/>
      <c r="JY7" s="192"/>
      <c r="JZ7" s="192"/>
      <c r="KA7" s="192"/>
      <c r="KB7" s="192"/>
      <c r="KC7" s="192"/>
      <c r="KD7" s="192"/>
      <c r="KE7" s="192"/>
      <c r="KF7" s="192"/>
      <c r="KG7" s="192"/>
      <c r="KH7" s="192"/>
      <c r="KI7" s="192"/>
      <c r="KJ7" s="192"/>
      <c r="KK7" s="192"/>
      <c r="KL7" s="192"/>
      <c r="KM7" s="192"/>
      <c r="KN7" s="192"/>
      <c r="KO7" s="192"/>
      <c r="KP7" s="192"/>
      <c r="KQ7" s="192"/>
      <c r="KR7" s="192"/>
      <c r="KS7" s="192"/>
      <c r="KT7" s="192"/>
      <c r="KU7" s="192"/>
      <c r="KV7" s="192"/>
      <c r="KW7" s="192"/>
      <c r="KX7" s="192"/>
      <c r="KY7" s="192"/>
      <c r="KZ7" s="192"/>
      <c r="LA7" s="192"/>
      <c r="LB7" s="192"/>
      <c r="LC7" s="192"/>
      <c r="LD7" s="192"/>
      <c r="LE7" s="192"/>
      <c r="LF7" s="192"/>
      <c r="LG7" s="192"/>
      <c r="LH7" s="192"/>
      <c r="LI7" s="192"/>
      <c r="LJ7" s="192"/>
      <c r="LK7" s="192"/>
      <c r="LL7" s="192"/>
      <c r="LM7" s="192"/>
      <c r="LN7" s="192"/>
      <c r="LO7" s="192"/>
      <c r="LP7" s="192"/>
      <c r="LQ7" s="192"/>
      <c r="LR7" s="192"/>
      <c r="LS7" s="192"/>
      <c r="LT7" s="192"/>
      <c r="LU7" s="192"/>
      <c r="LV7" s="192"/>
      <c r="LW7" s="192"/>
      <c r="LX7" s="192"/>
      <c r="LY7" s="192"/>
      <c r="LZ7" s="192"/>
      <c r="MA7" s="192"/>
      <c r="MB7" s="192"/>
      <c r="MC7" s="192"/>
      <c r="MD7" s="192"/>
      <c r="ME7" s="192"/>
      <c r="MF7" s="192"/>
      <c r="MG7" s="192"/>
      <c r="MH7" s="192"/>
      <c r="MI7" s="192"/>
      <c r="MJ7" s="192"/>
      <c r="MK7" s="192"/>
      <c r="ML7" s="192"/>
      <c r="MM7" s="192"/>
      <c r="MN7" s="192"/>
      <c r="MO7" s="192"/>
      <c r="MP7" s="192"/>
      <c r="MQ7" s="192"/>
      <c r="MR7" s="192"/>
      <c r="MS7" s="192"/>
      <c r="MT7" s="192"/>
      <c r="MU7" s="192"/>
      <c r="MV7" s="192"/>
      <c r="MW7" s="192"/>
      <c r="MX7" s="192"/>
      <c r="MY7" s="192"/>
      <c r="MZ7" s="192"/>
      <c r="NA7" s="192"/>
      <c r="NB7" s="192"/>
      <c r="NC7" s="192"/>
      <c r="ND7" s="192"/>
      <c r="NE7" s="192"/>
      <c r="NF7" s="192"/>
      <c r="NG7" s="192"/>
      <c r="NH7" s="192"/>
      <c r="NI7" s="192"/>
      <c r="NJ7" s="192"/>
      <c r="NK7" s="192"/>
      <c r="NL7" s="192"/>
      <c r="NM7" s="192"/>
      <c r="NN7" s="192"/>
      <c r="NO7" s="192"/>
      <c r="NP7" s="192"/>
      <c r="NQ7" s="192"/>
      <c r="NR7" s="192"/>
      <c r="NS7" s="192"/>
      <c r="NT7" s="192"/>
      <c r="NU7" s="192"/>
      <c r="NV7" s="192"/>
      <c r="NW7" s="192"/>
      <c r="NX7" s="192"/>
      <c r="NY7" s="192"/>
      <c r="NZ7" s="192"/>
      <c r="OA7" s="192"/>
      <c r="OB7" s="192"/>
      <c r="OC7" s="192"/>
      <c r="OD7" s="192"/>
      <c r="OE7" s="192"/>
      <c r="OF7" s="192"/>
      <c r="OG7" s="192"/>
      <c r="OH7" s="192"/>
      <c r="OI7" s="192"/>
      <c r="OJ7" s="192"/>
      <c r="OK7" s="192"/>
      <c r="OL7" s="192"/>
      <c r="OM7" s="192"/>
      <c r="ON7" s="192"/>
      <c r="OO7" s="192"/>
      <c r="OP7" s="192"/>
      <c r="OQ7" s="192"/>
      <c r="OR7" s="192"/>
      <c r="OS7" s="192"/>
      <c r="OT7" s="192"/>
      <c r="OU7" s="192"/>
      <c r="OV7" s="192"/>
      <c r="OW7" s="192"/>
      <c r="OX7" s="192"/>
      <c r="OY7" s="192"/>
      <c r="OZ7" s="192"/>
      <c r="PA7" s="192"/>
      <c r="PB7" s="192"/>
      <c r="PC7" s="192"/>
      <c r="PD7" s="192"/>
      <c r="PE7" s="192"/>
      <c r="PF7" s="192"/>
      <c r="PG7" s="192"/>
      <c r="PH7" s="192"/>
      <c r="PI7" s="192"/>
      <c r="PJ7" s="192"/>
      <c r="PK7" s="192"/>
      <c r="PL7" s="192"/>
      <c r="PM7" s="192"/>
      <c r="PN7" s="192"/>
      <c r="PO7" s="192"/>
      <c r="PP7" s="192"/>
      <c r="PQ7" s="192"/>
      <c r="PR7" s="192"/>
      <c r="PS7" s="192"/>
      <c r="PT7" s="192"/>
      <c r="PU7" s="192"/>
      <c r="PV7" s="192"/>
      <c r="PW7" s="192"/>
      <c r="PX7" s="192"/>
      <c r="PY7" s="192"/>
      <c r="PZ7" s="192"/>
      <c r="QA7" s="192"/>
      <c r="QB7" s="192"/>
      <c r="QC7" s="192"/>
      <c r="QD7" s="192"/>
      <c r="QE7" s="192"/>
      <c r="QF7" s="192"/>
      <c r="QG7" s="192"/>
      <c r="QH7" s="192"/>
      <c r="QI7" s="192"/>
      <c r="QJ7" s="192"/>
      <c r="QK7" s="192"/>
      <c r="QL7" s="192"/>
      <c r="QM7" s="192"/>
      <c r="QN7" s="192"/>
      <c r="QO7" s="192"/>
      <c r="QP7" s="192"/>
      <c r="QQ7" s="192"/>
      <c r="QR7" s="192"/>
      <c r="QS7" s="192"/>
      <c r="QT7" s="192"/>
      <c r="QU7" s="192"/>
      <c r="QV7" s="192"/>
      <c r="QW7" s="192"/>
      <c r="QX7" s="192"/>
      <c r="QY7" s="192"/>
      <c r="QZ7" s="192"/>
      <c r="RA7" s="192"/>
      <c r="RB7" s="192"/>
      <c r="RC7" s="192"/>
      <c r="RD7" s="192"/>
      <c r="RE7" s="192"/>
      <c r="RF7" s="192"/>
      <c r="RG7" s="192"/>
      <c r="RH7" s="192"/>
      <c r="RI7" s="192"/>
      <c r="RJ7" s="192"/>
      <c r="RK7" s="192"/>
      <c r="RL7" s="192"/>
      <c r="RM7" s="192"/>
      <c r="RN7" s="192"/>
      <c r="RO7" s="192"/>
      <c r="RP7" s="192"/>
      <c r="RQ7" s="192"/>
      <c r="RR7" s="192"/>
      <c r="RS7" s="192"/>
      <c r="RT7" s="192"/>
      <c r="RU7" s="192"/>
      <c r="RV7" s="192"/>
      <c r="RW7" s="192"/>
      <c r="RX7" s="192"/>
      <c r="RY7" s="192"/>
      <c r="RZ7" s="192"/>
      <c r="SA7" s="192"/>
      <c r="SB7" s="192"/>
      <c r="SC7" s="192"/>
      <c r="SD7" s="192"/>
      <c r="SE7" s="192"/>
      <c r="SF7" s="192"/>
      <c r="SG7" s="192"/>
      <c r="SH7" s="192"/>
      <c r="SI7" s="192"/>
      <c r="SJ7" s="192"/>
      <c r="SK7" s="192"/>
      <c r="SL7" s="192"/>
      <c r="SM7" s="192"/>
      <c r="SN7" s="192"/>
      <c r="SO7" s="192"/>
      <c r="SP7" s="192"/>
      <c r="SQ7" s="192"/>
      <c r="SR7" s="192"/>
      <c r="SS7" s="192"/>
      <c r="ST7" s="192"/>
      <c r="SU7" s="192"/>
      <c r="SV7" s="192"/>
      <c r="SW7" s="192"/>
      <c r="SX7" s="192"/>
      <c r="SY7" s="192"/>
      <c r="SZ7" s="192"/>
      <c r="TA7" s="192"/>
      <c r="TB7" s="192"/>
      <c r="TC7" s="192"/>
      <c r="TD7" s="192"/>
      <c r="TE7" s="192"/>
      <c r="TF7" s="192"/>
      <c r="TG7" s="192"/>
      <c r="TH7" s="192"/>
      <c r="TI7" s="192"/>
      <c r="TJ7" s="192"/>
      <c r="TK7" s="192"/>
      <c r="TL7" s="192"/>
      <c r="TM7" s="192"/>
      <c r="TN7" s="192"/>
      <c r="TO7" s="192"/>
      <c r="TP7" s="192"/>
      <c r="TQ7" s="192"/>
      <c r="TR7" s="192"/>
      <c r="TS7" s="192"/>
      <c r="TT7" s="192"/>
      <c r="TU7" s="192"/>
      <c r="TV7" s="192"/>
      <c r="TW7" s="192"/>
      <c r="TX7" s="192"/>
      <c r="TY7" s="192"/>
      <c r="TZ7" s="192"/>
      <c r="UA7" s="192"/>
      <c r="UB7" s="192"/>
      <c r="UC7" s="192"/>
      <c r="UD7" s="192"/>
      <c r="UE7" s="192"/>
      <c r="UF7" s="192"/>
      <c r="UG7" s="192"/>
      <c r="UH7" s="192"/>
      <c r="UI7" s="192"/>
      <c r="UJ7" s="192"/>
      <c r="UK7" s="192"/>
      <c r="UL7" s="192"/>
      <c r="UM7" s="192"/>
      <c r="UN7" s="192"/>
      <c r="UO7" s="192"/>
      <c r="UP7" s="192"/>
      <c r="UQ7" s="192"/>
      <c r="UR7" s="192"/>
      <c r="US7" s="192"/>
      <c r="UT7" s="192"/>
      <c r="UU7" s="192"/>
      <c r="UV7" s="192"/>
      <c r="UW7" s="192"/>
      <c r="UX7" s="192"/>
      <c r="UY7" s="192"/>
      <c r="UZ7" s="192"/>
      <c r="VA7" s="192"/>
      <c r="VB7" s="192"/>
      <c r="VC7" s="192"/>
      <c r="VD7" s="192"/>
      <c r="VE7" s="192"/>
      <c r="VF7" s="192"/>
      <c r="VG7" s="192"/>
      <c r="VH7" s="192"/>
      <c r="VI7" s="192"/>
      <c r="VJ7" s="192"/>
      <c r="VK7" s="192"/>
      <c r="VL7" s="192"/>
      <c r="VM7" s="192"/>
      <c r="VN7" s="192"/>
      <c r="VO7" s="192"/>
      <c r="VP7" s="192"/>
      <c r="VQ7" s="192"/>
      <c r="VR7" s="192"/>
      <c r="VS7" s="192"/>
      <c r="VT7" s="192"/>
      <c r="VU7" s="192"/>
      <c r="VV7" s="192"/>
      <c r="VW7" s="192"/>
      <c r="VX7" s="192"/>
      <c r="VY7" s="192"/>
      <c r="VZ7" s="192"/>
      <c r="WA7" s="192"/>
      <c r="WB7" s="192"/>
      <c r="WC7" s="192"/>
      <c r="WD7" s="192"/>
      <c r="WE7" s="192"/>
      <c r="WF7" s="192"/>
      <c r="WG7" s="192"/>
      <c r="WH7" s="192"/>
      <c r="WI7" s="192"/>
      <c r="WJ7" s="192"/>
      <c r="WK7" s="192"/>
      <c r="WL7" s="192"/>
      <c r="WM7" s="192"/>
      <c r="WN7" s="192"/>
      <c r="WO7" s="192"/>
      <c r="WP7" s="192"/>
      <c r="WQ7" s="192"/>
      <c r="WR7" s="192"/>
      <c r="WS7" s="192"/>
      <c r="WT7" s="192"/>
      <c r="WU7" s="192"/>
      <c r="WV7" s="192"/>
      <c r="WW7" s="192"/>
      <c r="WX7" s="192"/>
      <c r="WY7" s="192"/>
      <c r="WZ7" s="192"/>
      <c r="XA7" s="192"/>
      <c r="XB7" s="192"/>
      <c r="XC7" s="192"/>
      <c r="XD7" s="192"/>
      <c r="XE7" s="192"/>
      <c r="XF7" s="192"/>
      <c r="XG7" s="192"/>
      <c r="XH7" s="192"/>
      <c r="XI7" s="192"/>
      <c r="XJ7" s="192"/>
      <c r="XK7" s="192"/>
      <c r="XL7" s="192"/>
      <c r="XM7" s="192"/>
      <c r="XN7" s="192"/>
      <c r="XO7" s="192"/>
      <c r="XP7" s="192"/>
      <c r="XQ7" s="192"/>
      <c r="XR7" s="192"/>
      <c r="XS7" s="192"/>
      <c r="XT7" s="192"/>
      <c r="XU7" s="192"/>
      <c r="XV7" s="192"/>
      <c r="XW7" s="192"/>
      <c r="XX7" s="192"/>
      <c r="XY7" s="192"/>
      <c r="XZ7" s="192"/>
      <c r="YA7" s="192"/>
      <c r="YB7" s="192"/>
      <c r="YC7" s="192"/>
      <c r="YD7" s="192"/>
      <c r="YE7" s="192"/>
      <c r="YF7" s="192"/>
      <c r="YG7" s="192"/>
      <c r="YH7" s="192"/>
      <c r="YI7" s="192"/>
      <c r="YJ7" s="192"/>
      <c r="YK7" s="192"/>
      <c r="YL7" s="192"/>
      <c r="YM7" s="192"/>
      <c r="YN7" s="192"/>
      <c r="YO7" s="192"/>
      <c r="YP7" s="192"/>
      <c r="YQ7" s="192"/>
      <c r="YR7" s="192"/>
      <c r="YS7" s="192"/>
      <c r="YT7" s="192"/>
      <c r="YU7" s="192"/>
      <c r="YV7" s="192"/>
      <c r="YW7" s="192"/>
      <c r="YX7" s="192"/>
      <c r="YY7" s="192"/>
      <c r="YZ7" s="192"/>
      <c r="ZA7" s="192"/>
      <c r="ZB7" s="192"/>
      <c r="ZC7" s="192"/>
      <c r="ZD7" s="192"/>
      <c r="ZE7" s="192"/>
      <c r="ZF7" s="192"/>
      <c r="ZG7" s="192"/>
      <c r="ZH7" s="192"/>
      <c r="ZI7" s="192"/>
      <c r="ZJ7" s="192"/>
      <c r="ZK7" s="192"/>
      <c r="ZL7" s="192"/>
      <c r="ZM7" s="192"/>
      <c r="ZN7" s="192"/>
      <c r="ZO7" s="192"/>
      <c r="ZP7" s="192"/>
      <c r="ZQ7" s="192"/>
      <c r="ZR7" s="192"/>
      <c r="ZS7" s="192"/>
      <c r="ZT7" s="192"/>
      <c r="ZU7" s="192"/>
      <c r="ZV7" s="192"/>
      <c r="ZW7" s="192"/>
      <c r="ZX7" s="192"/>
      <c r="ZY7" s="192"/>
      <c r="ZZ7" s="192"/>
      <c r="AAA7" s="192"/>
      <c r="AAB7" s="192"/>
      <c r="AAC7" s="192"/>
      <c r="AAD7" s="192"/>
      <c r="AAE7" s="192"/>
      <c r="AAF7" s="192"/>
      <c r="AAG7" s="192"/>
      <c r="AAH7" s="192"/>
      <c r="AAI7" s="192"/>
      <c r="AAJ7" s="192"/>
      <c r="AAK7" s="192"/>
      <c r="AAL7" s="192"/>
      <c r="AAM7" s="192"/>
      <c r="AAN7" s="192"/>
      <c r="AAO7" s="192"/>
      <c r="AAP7" s="192"/>
      <c r="AAQ7" s="192"/>
      <c r="AAR7" s="192"/>
      <c r="AAS7" s="192"/>
      <c r="AAT7" s="192"/>
      <c r="AAU7" s="192"/>
      <c r="AAV7" s="192"/>
      <c r="AAW7" s="192"/>
      <c r="AAX7" s="192"/>
      <c r="AAY7" s="192"/>
      <c r="AAZ7" s="192"/>
      <c r="ABA7" s="192"/>
      <c r="ABB7" s="192"/>
      <c r="ABC7" s="192"/>
      <c r="ABD7" s="192"/>
      <c r="ABE7" s="192"/>
      <c r="ABF7" s="192"/>
      <c r="ABG7" s="192"/>
      <c r="ABH7" s="192"/>
      <c r="ABI7" s="192"/>
      <c r="ABJ7" s="192"/>
      <c r="ABK7" s="192"/>
      <c r="ABL7" s="192"/>
      <c r="ABM7" s="192"/>
      <c r="ABN7" s="192"/>
      <c r="ABO7" s="192"/>
      <c r="ABP7" s="192"/>
      <c r="ABQ7" s="192"/>
      <c r="ABR7" s="192"/>
      <c r="ABS7" s="192"/>
      <c r="ABT7" s="192"/>
      <c r="ABU7" s="192"/>
      <c r="ABV7" s="192"/>
      <c r="ABW7" s="192"/>
      <c r="ABX7" s="192"/>
      <c r="ABY7" s="192"/>
      <c r="ABZ7" s="192"/>
      <c r="ACA7" s="192"/>
      <c r="ACB7" s="192"/>
      <c r="ACC7" s="192"/>
      <c r="ACD7" s="192"/>
      <c r="ACE7" s="192"/>
      <c r="ACF7" s="192"/>
      <c r="ACG7" s="192"/>
      <c r="ACH7" s="192"/>
      <c r="ACI7" s="192"/>
      <c r="ACJ7" s="192"/>
      <c r="ACK7" s="192"/>
      <c r="ACL7" s="192"/>
      <c r="ACM7" s="192"/>
      <c r="ACN7" s="192"/>
      <c r="ACO7" s="192"/>
      <c r="ACP7" s="192"/>
      <c r="ACQ7" s="192"/>
      <c r="ACR7" s="192"/>
      <c r="ACS7" s="192"/>
      <c r="ACT7" s="192"/>
      <c r="ACU7" s="192"/>
      <c r="ACV7" s="192"/>
      <c r="ACW7" s="192"/>
      <c r="ACX7" s="192"/>
      <c r="ACY7" s="192"/>
      <c r="ACZ7" s="192"/>
      <c r="ADA7" s="192"/>
      <c r="ADB7" s="192"/>
      <c r="ADC7" s="192"/>
      <c r="ADD7" s="192"/>
      <c r="ADE7" s="192"/>
      <c r="ADF7" s="192"/>
      <c r="ADG7" s="192"/>
      <c r="ADH7" s="192"/>
      <c r="ADI7" s="192"/>
      <c r="ADJ7" s="192"/>
      <c r="ADK7" s="192"/>
      <c r="ADL7" s="192"/>
      <c r="ADM7" s="192"/>
      <c r="ADN7" s="192"/>
      <c r="ADO7" s="192"/>
      <c r="ADP7" s="192"/>
      <c r="ADQ7" s="192"/>
      <c r="ADR7" s="192"/>
      <c r="ADS7" s="192"/>
      <c r="ADT7" s="192"/>
      <c r="ADU7" s="192"/>
      <c r="ADV7" s="192"/>
      <c r="ADW7" s="192"/>
      <c r="ADX7" s="192"/>
      <c r="ADY7" s="192"/>
      <c r="ADZ7" s="192"/>
      <c r="AEA7" s="192"/>
      <c r="AEB7" s="192"/>
      <c r="AEC7" s="192"/>
      <c r="AED7" s="192"/>
      <c r="AEE7" s="192"/>
      <c r="AEF7" s="192"/>
      <c r="AEG7" s="192"/>
      <c r="AEH7" s="192"/>
      <c r="AEI7" s="192"/>
      <c r="AEJ7" s="192"/>
      <c r="AEK7" s="192"/>
      <c r="AEL7" s="192"/>
      <c r="AEM7" s="192"/>
      <c r="AEN7" s="192"/>
      <c r="AEO7" s="192"/>
      <c r="AEP7" s="192"/>
      <c r="AEQ7" s="192"/>
      <c r="AER7" s="192"/>
      <c r="AES7" s="192"/>
      <c r="AET7" s="192"/>
      <c r="AEU7" s="192"/>
      <c r="AEV7" s="192"/>
      <c r="AEW7" s="192"/>
      <c r="AEX7" s="192"/>
      <c r="AEY7" s="192"/>
      <c r="AEZ7" s="192"/>
      <c r="AFA7" s="192"/>
      <c r="AFB7" s="192"/>
      <c r="AFC7" s="192"/>
      <c r="AFD7" s="192"/>
      <c r="AFE7" s="192"/>
      <c r="AFF7" s="192"/>
      <c r="AFG7" s="192"/>
      <c r="AFH7" s="192"/>
      <c r="AFI7" s="192"/>
      <c r="AFJ7" s="192"/>
      <c r="AFK7" s="192"/>
      <c r="AFL7" s="192"/>
      <c r="AFM7" s="192"/>
      <c r="AFN7" s="192"/>
      <c r="AFO7" s="192"/>
      <c r="AFP7" s="192"/>
      <c r="AFQ7" s="192"/>
      <c r="AFR7" s="192"/>
      <c r="AFS7" s="192"/>
      <c r="AFT7" s="192"/>
      <c r="AFU7" s="192"/>
      <c r="AFV7" s="192"/>
      <c r="AFW7" s="192"/>
      <c r="AFX7" s="192"/>
      <c r="AFY7" s="192"/>
      <c r="AFZ7" s="192"/>
      <c r="AGA7" s="192"/>
      <c r="AGB7" s="192"/>
      <c r="AGC7" s="192"/>
      <c r="AGD7" s="192"/>
      <c r="AGE7" s="192"/>
      <c r="AGF7" s="192"/>
      <c r="AGG7" s="192"/>
      <c r="AGH7" s="192"/>
      <c r="AGI7" s="192"/>
      <c r="AGJ7" s="192"/>
      <c r="AGK7" s="192"/>
      <c r="AGL7" s="192"/>
      <c r="AGM7" s="192"/>
      <c r="AGN7" s="192"/>
      <c r="AGO7" s="192"/>
      <c r="AGP7" s="192"/>
      <c r="AGQ7" s="192"/>
      <c r="AGR7" s="192"/>
      <c r="AGS7" s="192"/>
      <c r="AGT7" s="192"/>
      <c r="AGU7" s="192"/>
      <c r="AGV7" s="192"/>
      <c r="AGW7" s="192"/>
      <c r="AGX7" s="192"/>
    </row>
    <row r="8" spans="1:882" x14ac:dyDescent="0.25">
      <c r="A8" s="186"/>
      <c r="B8" s="172" t="s">
        <v>131</v>
      </c>
      <c r="C8" s="168"/>
      <c r="D8" s="168"/>
      <c r="E8" s="173"/>
      <c r="F8" s="173"/>
      <c r="G8" s="173"/>
      <c r="H8" s="173"/>
      <c r="I8" s="173"/>
      <c r="J8" s="173"/>
      <c r="K8" s="171"/>
      <c r="L8" s="168"/>
      <c r="M8" s="168"/>
      <c r="N8" s="168"/>
      <c r="O8" s="168"/>
      <c r="P8" s="168"/>
      <c r="Q8" s="187"/>
      <c r="R8" s="192"/>
      <c r="S8" s="192"/>
      <c r="T8" s="192"/>
      <c r="U8" s="192"/>
      <c r="V8" s="192"/>
      <c r="W8" s="192"/>
      <c r="X8" s="192"/>
      <c r="Y8" s="192"/>
      <c r="Z8" s="192"/>
      <c r="AA8" s="192"/>
      <c r="AB8" s="192"/>
      <c r="AC8" s="192"/>
      <c r="AD8" s="192"/>
      <c r="AE8" s="192"/>
      <c r="AF8" s="192"/>
      <c r="AG8" s="192"/>
      <c r="AH8" s="192"/>
      <c r="AI8" s="192"/>
      <c r="AJ8" s="192"/>
      <c r="AK8" s="192"/>
      <c r="AL8" s="192"/>
      <c r="AM8" s="192"/>
      <c r="AN8" s="192"/>
      <c r="AO8" s="192"/>
      <c r="AP8" s="192"/>
      <c r="AQ8" s="192"/>
      <c r="AR8" s="192"/>
      <c r="AS8" s="192"/>
      <c r="AT8" s="192"/>
      <c r="AU8" s="192"/>
      <c r="AV8" s="192"/>
      <c r="AW8" s="192"/>
      <c r="AX8" s="192"/>
      <c r="AY8" s="192"/>
      <c r="AZ8" s="192"/>
      <c r="BA8" s="192"/>
      <c r="BB8" s="192"/>
      <c r="BC8" s="192"/>
      <c r="BD8" s="192"/>
      <c r="BE8" s="192"/>
      <c r="BF8" s="192"/>
      <c r="BG8" s="192"/>
      <c r="BH8" s="192"/>
      <c r="BI8" s="192"/>
      <c r="BJ8" s="192"/>
      <c r="BK8" s="192"/>
      <c r="BL8" s="192"/>
      <c r="BM8" s="192"/>
      <c r="BN8" s="192"/>
      <c r="BO8" s="192"/>
      <c r="BP8" s="192"/>
      <c r="BQ8" s="192"/>
      <c r="BR8" s="192"/>
      <c r="BS8" s="192"/>
      <c r="BT8" s="192"/>
      <c r="BU8" s="192"/>
      <c r="BV8" s="192"/>
      <c r="BW8" s="192"/>
      <c r="BX8" s="192"/>
      <c r="BY8" s="192"/>
      <c r="BZ8" s="192"/>
      <c r="CA8" s="192"/>
      <c r="CB8" s="192"/>
      <c r="CC8" s="192"/>
      <c r="CD8" s="192"/>
      <c r="CE8" s="192"/>
      <c r="CF8" s="192"/>
      <c r="CG8" s="192"/>
      <c r="CH8" s="192"/>
      <c r="CI8" s="192"/>
      <c r="CJ8" s="192"/>
      <c r="CK8" s="192"/>
      <c r="CL8" s="192"/>
      <c r="CM8" s="192"/>
      <c r="CN8" s="192"/>
      <c r="CO8" s="192"/>
      <c r="CP8" s="192"/>
      <c r="CQ8" s="192"/>
      <c r="CR8" s="192"/>
      <c r="CS8" s="192"/>
      <c r="CT8" s="192"/>
      <c r="CU8" s="192"/>
      <c r="CV8" s="192"/>
      <c r="CW8" s="192"/>
      <c r="CX8" s="192"/>
      <c r="CY8" s="192"/>
      <c r="CZ8" s="192"/>
      <c r="DA8" s="192"/>
      <c r="DB8" s="192"/>
      <c r="DC8" s="192"/>
      <c r="DD8" s="192"/>
      <c r="DE8" s="192"/>
      <c r="DF8" s="192"/>
      <c r="DG8" s="192"/>
      <c r="DH8" s="192"/>
      <c r="DI8" s="192"/>
      <c r="DJ8" s="192"/>
      <c r="DK8" s="192"/>
      <c r="DL8" s="192"/>
      <c r="DM8" s="192"/>
      <c r="DN8" s="192"/>
      <c r="DO8" s="192"/>
      <c r="DP8" s="192"/>
      <c r="DQ8" s="192"/>
      <c r="DR8" s="192"/>
      <c r="DS8" s="192"/>
      <c r="DT8" s="192"/>
      <c r="DU8" s="192"/>
      <c r="DV8" s="192"/>
      <c r="DW8" s="192"/>
      <c r="DX8" s="192"/>
      <c r="DY8" s="192"/>
      <c r="DZ8" s="192"/>
      <c r="EA8" s="192"/>
      <c r="EB8" s="192"/>
      <c r="EC8" s="192"/>
      <c r="ED8" s="192"/>
      <c r="EE8" s="192"/>
      <c r="EF8" s="192"/>
      <c r="EG8" s="192"/>
      <c r="EH8" s="192"/>
      <c r="EI8" s="192"/>
      <c r="EJ8" s="192"/>
      <c r="EK8" s="192"/>
      <c r="EL8" s="192"/>
      <c r="EM8" s="192"/>
      <c r="EN8" s="192"/>
      <c r="EO8" s="192"/>
      <c r="EP8" s="192"/>
      <c r="EQ8" s="192"/>
      <c r="ER8" s="192"/>
      <c r="ES8" s="192"/>
      <c r="ET8" s="192"/>
      <c r="EU8" s="192"/>
      <c r="EV8" s="192"/>
      <c r="EW8" s="192"/>
      <c r="EX8" s="192"/>
      <c r="EY8" s="192"/>
      <c r="EZ8" s="192"/>
      <c r="FA8" s="192"/>
      <c r="FB8" s="192"/>
      <c r="FC8" s="192"/>
      <c r="FD8" s="192"/>
      <c r="FE8" s="192"/>
      <c r="FF8" s="192"/>
      <c r="FG8" s="192"/>
      <c r="FH8" s="192"/>
      <c r="FI8" s="192"/>
      <c r="FJ8" s="192"/>
      <c r="FK8" s="192"/>
      <c r="FL8" s="192"/>
      <c r="FM8" s="192"/>
      <c r="FN8" s="192"/>
      <c r="FO8" s="192"/>
      <c r="FP8" s="192"/>
      <c r="FQ8" s="192"/>
      <c r="FR8" s="192"/>
      <c r="FS8" s="192"/>
      <c r="FT8" s="192"/>
      <c r="FU8" s="192"/>
      <c r="FV8" s="192"/>
      <c r="FW8" s="192"/>
      <c r="FX8" s="192"/>
      <c r="FY8" s="192"/>
      <c r="FZ8" s="192"/>
      <c r="GA8" s="192"/>
      <c r="GB8" s="192"/>
      <c r="GC8" s="192"/>
      <c r="GD8" s="192"/>
      <c r="GE8" s="192"/>
      <c r="GF8" s="192"/>
      <c r="GG8" s="192"/>
      <c r="GH8" s="192"/>
      <c r="GI8" s="192"/>
      <c r="GJ8" s="192"/>
      <c r="GK8" s="192"/>
      <c r="GL8" s="192"/>
      <c r="GM8" s="192"/>
      <c r="GN8" s="192"/>
      <c r="GO8" s="192"/>
      <c r="GP8" s="192"/>
      <c r="GQ8" s="192"/>
      <c r="GR8" s="192"/>
      <c r="GS8" s="192"/>
      <c r="GT8" s="192"/>
      <c r="GU8" s="192"/>
      <c r="GV8" s="192"/>
      <c r="GW8" s="192"/>
      <c r="GX8" s="192"/>
      <c r="GY8" s="192"/>
      <c r="GZ8" s="192"/>
      <c r="HA8" s="192"/>
      <c r="HB8" s="192"/>
      <c r="HC8" s="192"/>
      <c r="HD8" s="192"/>
      <c r="HE8" s="192"/>
      <c r="HF8" s="192"/>
      <c r="HG8" s="192"/>
      <c r="HH8" s="192"/>
      <c r="HI8" s="192"/>
      <c r="HJ8" s="192"/>
      <c r="HK8" s="192"/>
      <c r="HL8" s="192"/>
      <c r="HM8" s="192"/>
      <c r="HN8" s="192"/>
      <c r="HO8" s="192"/>
      <c r="HP8" s="192"/>
      <c r="HQ8" s="192"/>
      <c r="HR8" s="192"/>
      <c r="HS8" s="192"/>
      <c r="HT8" s="192"/>
      <c r="HU8" s="192"/>
      <c r="HV8" s="192"/>
      <c r="HW8" s="192"/>
      <c r="HX8" s="192"/>
      <c r="HY8" s="192"/>
      <c r="HZ8" s="192"/>
      <c r="IA8" s="192"/>
      <c r="IB8" s="192"/>
      <c r="IC8" s="192"/>
      <c r="ID8" s="192"/>
      <c r="IE8" s="192"/>
      <c r="IF8" s="192"/>
      <c r="IG8" s="192"/>
      <c r="IH8" s="192"/>
      <c r="II8" s="192"/>
      <c r="IJ8" s="192"/>
      <c r="IK8" s="192"/>
      <c r="IL8" s="192"/>
      <c r="IM8" s="192"/>
      <c r="IN8" s="192"/>
      <c r="IO8" s="192"/>
      <c r="IP8" s="192"/>
      <c r="IQ8" s="192"/>
      <c r="IR8" s="192"/>
      <c r="IS8" s="192"/>
      <c r="IT8" s="192"/>
      <c r="IU8" s="192"/>
      <c r="IV8" s="192"/>
      <c r="IW8" s="192"/>
      <c r="IX8" s="192"/>
      <c r="IY8" s="192"/>
      <c r="IZ8" s="192"/>
      <c r="JA8" s="192"/>
      <c r="JB8" s="192"/>
      <c r="JC8" s="192"/>
      <c r="JD8" s="192"/>
      <c r="JE8" s="192"/>
      <c r="JF8" s="192"/>
      <c r="JG8" s="192"/>
      <c r="JH8" s="192"/>
      <c r="JI8" s="192"/>
      <c r="JJ8" s="192"/>
      <c r="JK8" s="192"/>
      <c r="JL8" s="192"/>
      <c r="JM8" s="192"/>
      <c r="JN8" s="192"/>
      <c r="JO8" s="192"/>
      <c r="JP8" s="192"/>
      <c r="JQ8" s="192"/>
      <c r="JR8" s="192"/>
      <c r="JS8" s="192"/>
      <c r="JT8" s="192"/>
      <c r="JU8" s="192"/>
      <c r="JV8" s="192"/>
      <c r="JW8" s="192"/>
      <c r="JX8" s="192"/>
      <c r="JY8" s="192"/>
      <c r="JZ8" s="192"/>
      <c r="KA8" s="192"/>
      <c r="KB8" s="192"/>
      <c r="KC8" s="192"/>
      <c r="KD8" s="192"/>
      <c r="KE8" s="192"/>
      <c r="KF8" s="192"/>
      <c r="KG8" s="192"/>
      <c r="KH8" s="192"/>
      <c r="KI8" s="192"/>
      <c r="KJ8" s="192"/>
      <c r="KK8" s="192"/>
      <c r="KL8" s="192"/>
      <c r="KM8" s="192"/>
      <c r="KN8" s="192"/>
      <c r="KO8" s="192"/>
      <c r="KP8" s="192"/>
      <c r="KQ8" s="192"/>
      <c r="KR8" s="192"/>
      <c r="KS8" s="192"/>
      <c r="KT8" s="192"/>
      <c r="KU8" s="192"/>
      <c r="KV8" s="192"/>
      <c r="KW8" s="192"/>
      <c r="KX8" s="192"/>
      <c r="KY8" s="192"/>
      <c r="KZ8" s="192"/>
      <c r="LA8" s="192"/>
      <c r="LB8" s="192"/>
      <c r="LC8" s="192"/>
      <c r="LD8" s="192"/>
      <c r="LE8" s="192"/>
      <c r="LF8" s="192"/>
      <c r="LG8" s="192"/>
      <c r="LH8" s="192"/>
      <c r="LI8" s="192"/>
      <c r="LJ8" s="192"/>
      <c r="LK8" s="192"/>
      <c r="LL8" s="192"/>
      <c r="LM8" s="192"/>
      <c r="LN8" s="192"/>
      <c r="LO8" s="192"/>
      <c r="LP8" s="192"/>
      <c r="LQ8" s="192"/>
      <c r="LR8" s="192"/>
      <c r="LS8" s="192"/>
      <c r="LT8" s="192"/>
      <c r="LU8" s="192"/>
      <c r="LV8" s="192"/>
      <c r="LW8" s="192"/>
      <c r="LX8" s="192"/>
      <c r="LY8" s="192"/>
      <c r="LZ8" s="192"/>
      <c r="MA8" s="192"/>
      <c r="MB8" s="192"/>
      <c r="MC8" s="192"/>
      <c r="MD8" s="192"/>
      <c r="ME8" s="192"/>
      <c r="MF8" s="192"/>
      <c r="MG8" s="192"/>
      <c r="MH8" s="192"/>
      <c r="MI8" s="192"/>
      <c r="MJ8" s="192"/>
      <c r="MK8" s="192"/>
      <c r="ML8" s="192"/>
      <c r="MM8" s="192"/>
      <c r="MN8" s="192"/>
      <c r="MO8" s="192"/>
      <c r="MP8" s="192"/>
      <c r="MQ8" s="192"/>
      <c r="MR8" s="192"/>
      <c r="MS8" s="192"/>
      <c r="MT8" s="192"/>
      <c r="MU8" s="192"/>
      <c r="MV8" s="192"/>
      <c r="MW8" s="192"/>
      <c r="MX8" s="192"/>
      <c r="MY8" s="192"/>
      <c r="MZ8" s="192"/>
      <c r="NA8" s="192"/>
      <c r="NB8" s="192"/>
      <c r="NC8" s="192"/>
      <c r="ND8" s="192"/>
      <c r="NE8" s="192"/>
      <c r="NF8" s="192"/>
      <c r="NG8" s="192"/>
      <c r="NH8" s="192"/>
      <c r="NI8" s="192"/>
      <c r="NJ8" s="192"/>
      <c r="NK8" s="192"/>
      <c r="NL8" s="192"/>
      <c r="NM8" s="192"/>
      <c r="NN8" s="192"/>
      <c r="NO8" s="192"/>
      <c r="NP8" s="192"/>
      <c r="NQ8" s="192"/>
      <c r="NR8" s="192"/>
      <c r="NS8" s="192"/>
      <c r="NT8" s="192"/>
      <c r="NU8" s="192"/>
      <c r="NV8" s="192"/>
      <c r="NW8" s="192"/>
      <c r="NX8" s="192"/>
      <c r="NY8" s="192"/>
      <c r="NZ8" s="192"/>
      <c r="OA8" s="192"/>
      <c r="OB8" s="192"/>
      <c r="OC8" s="192"/>
      <c r="OD8" s="192"/>
      <c r="OE8" s="192"/>
      <c r="OF8" s="192"/>
      <c r="OG8" s="192"/>
      <c r="OH8" s="192"/>
      <c r="OI8" s="192"/>
      <c r="OJ8" s="192"/>
      <c r="OK8" s="192"/>
      <c r="OL8" s="192"/>
      <c r="OM8" s="192"/>
      <c r="ON8" s="192"/>
      <c r="OO8" s="192"/>
      <c r="OP8" s="192"/>
      <c r="OQ8" s="192"/>
      <c r="OR8" s="192"/>
      <c r="OS8" s="192"/>
      <c r="OT8" s="192"/>
      <c r="OU8" s="192"/>
      <c r="OV8" s="192"/>
      <c r="OW8" s="192"/>
      <c r="OX8" s="192"/>
      <c r="OY8" s="192"/>
      <c r="OZ8" s="192"/>
      <c r="PA8" s="192"/>
      <c r="PB8" s="192"/>
      <c r="PC8" s="192"/>
      <c r="PD8" s="192"/>
      <c r="PE8" s="192"/>
      <c r="PF8" s="192"/>
      <c r="PG8" s="192"/>
      <c r="PH8" s="192"/>
      <c r="PI8" s="192"/>
      <c r="PJ8" s="192"/>
      <c r="PK8" s="192"/>
      <c r="PL8" s="192"/>
      <c r="PM8" s="192"/>
      <c r="PN8" s="192"/>
      <c r="PO8" s="192"/>
      <c r="PP8" s="192"/>
      <c r="PQ8" s="192"/>
      <c r="PR8" s="192"/>
      <c r="PS8" s="192"/>
      <c r="PT8" s="192"/>
      <c r="PU8" s="192"/>
      <c r="PV8" s="192"/>
      <c r="PW8" s="192"/>
      <c r="PX8" s="192"/>
      <c r="PY8" s="192"/>
      <c r="PZ8" s="192"/>
      <c r="QA8" s="192"/>
      <c r="QB8" s="192"/>
      <c r="QC8" s="192"/>
      <c r="QD8" s="192"/>
      <c r="QE8" s="192"/>
      <c r="QF8" s="192"/>
      <c r="QG8" s="192"/>
      <c r="QH8" s="192"/>
      <c r="QI8" s="192"/>
      <c r="QJ8" s="192"/>
      <c r="QK8" s="192"/>
      <c r="QL8" s="192"/>
      <c r="QM8" s="192"/>
      <c r="QN8" s="192"/>
      <c r="QO8" s="192"/>
      <c r="QP8" s="192"/>
      <c r="QQ8" s="192"/>
      <c r="QR8" s="192"/>
      <c r="QS8" s="192"/>
      <c r="QT8" s="192"/>
      <c r="QU8" s="192"/>
      <c r="QV8" s="192"/>
      <c r="QW8" s="192"/>
      <c r="QX8" s="192"/>
      <c r="QY8" s="192"/>
      <c r="QZ8" s="192"/>
      <c r="RA8" s="192"/>
      <c r="RB8" s="192"/>
      <c r="RC8" s="192"/>
      <c r="RD8" s="192"/>
      <c r="RE8" s="192"/>
      <c r="RF8" s="192"/>
      <c r="RG8" s="192"/>
      <c r="RH8" s="192"/>
      <c r="RI8" s="192"/>
      <c r="RJ8" s="192"/>
      <c r="RK8" s="192"/>
      <c r="RL8" s="192"/>
      <c r="RM8" s="192"/>
      <c r="RN8" s="192"/>
      <c r="RO8" s="192"/>
      <c r="RP8" s="192"/>
      <c r="RQ8" s="192"/>
      <c r="RR8" s="192"/>
      <c r="RS8" s="192"/>
      <c r="RT8" s="192"/>
      <c r="RU8" s="192"/>
      <c r="RV8" s="192"/>
      <c r="RW8" s="192"/>
      <c r="RX8" s="192"/>
      <c r="RY8" s="192"/>
      <c r="RZ8" s="192"/>
      <c r="SA8" s="192"/>
      <c r="SB8" s="192"/>
      <c r="SC8" s="192"/>
      <c r="SD8" s="192"/>
      <c r="SE8" s="192"/>
      <c r="SF8" s="192"/>
      <c r="SG8" s="192"/>
      <c r="SH8" s="192"/>
      <c r="SI8" s="192"/>
      <c r="SJ8" s="192"/>
      <c r="SK8" s="192"/>
      <c r="SL8" s="192"/>
      <c r="SM8" s="192"/>
      <c r="SN8" s="192"/>
      <c r="SO8" s="192"/>
      <c r="SP8" s="192"/>
      <c r="SQ8" s="192"/>
      <c r="SR8" s="192"/>
      <c r="SS8" s="192"/>
      <c r="ST8" s="192"/>
      <c r="SU8" s="192"/>
      <c r="SV8" s="192"/>
      <c r="SW8" s="192"/>
      <c r="SX8" s="192"/>
      <c r="SY8" s="192"/>
      <c r="SZ8" s="192"/>
      <c r="TA8" s="192"/>
      <c r="TB8" s="192"/>
      <c r="TC8" s="192"/>
      <c r="TD8" s="192"/>
      <c r="TE8" s="192"/>
      <c r="TF8" s="192"/>
      <c r="TG8" s="192"/>
      <c r="TH8" s="192"/>
      <c r="TI8" s="192"/>
      <c r="TJ8" s="192"/>
      <c r="TK8" s="192"/>
      <c r="TL8" s="192"/>
      <c r="TM8" s="192"/>
      <c r="TN8" s="192"/>
      <c r="TO8" s="192"/>
      <c r="TP8" s="192"/>
      <c r="TQ8" s="192"/>
      <c r="TR8" s="192"/>
      <c r="TS8" s="192"/>
      <c r="TT8" s="192"/>
      <c r="TU8" s="192"/>
      <c r="TV8" s="192"/>
      <c r="TW8" s="192"/>
      <c r="TX8" s="192"/>
      <c r="TY8" s="192"/>
      <c r="TZ8" s="192"/>
      <c r="UA8" s="192"/>
      <c r="UB8" s="192"/>
      <c r="UC8" s="192"/>
      <c r="UD8" s="192"/>
      <c r="UE8" s="192"/>
      <c r="UF8" s="192"/>
      <c r="UG8" s="192"/>
      <c r="UH8" s="192"/>
      <c r="UI8" s="192"/>
      <c r="UJ8" s="192"/>
      <c r="UK8" s="192"/>
      <c r="UL8" s="192"/>
      <c r="UM8" s="192"/>
      <c r="UN8" s="192"/>
      <c r="UO8" s="192"/>
      <c r="UP8" s="192"/>
      <c r="UQ8" s="192"/>
      <c r="UR8" s="192"/>
      <c r="US8" s="192"/>
      <c r="UT8" s="192"/>
      <c r="UU8" s="192"/>
      <c r="UV8" s="192"/>
      <c r="UW8" s="192"/>
      <c r="UX8" s="192"/>
      <c r="UY8" s="192"/>
      <c r="UZ8" s="192"/>
      <c r="VA8" s="192"/>
      <c r="VB8" s="192"/>
      <c r="VC8" s="192"/>
      <c r="VD8" s="192"/>
      <c r="VE8" s="192"/>
      <c r="VF8" s="192"/>
      <c r="VG8" s="192"/>
      <c r="VH8" s="192"/>
      <c r="VI8" s="192"/>
      <c r="VJ8" s="192"/>
      <c r="VK8" s="192"/>
      <c r="VL8" s="192"/>
      <c r="VM8" s="192"/>
      <c r="VN8" s="192"/>
      <c r="VO8" s="192"/>
      <c r="VP8" s="192"/>
      <c r="VQ8" s="192"/>
      <c r="VR8" s="192"/>
      <c r="VS8" s="192"/>
      <c r="VT8" s="192"/>
      <c r="VU8" s="192"/>
      <c r="VV8" s="192"/>
      <c r="VW8" s="192"/>
      <c r="VX8" s="192"/>
      <c r="VY8" s="192"/>
      <c r="VZ8" s="192"/>
      <c r="WA8" s="192"/>
      <c r="WB8" s="192"/>
      <c r="WC8" s="192"/>
      <c r="WD8" s="192"/>
      <c r="WE8" s="192"/>
      <c r="WF8" s="192"/>
      <c r="WG8" s="192"/>
      <c r="WH8" s="192"/>
      <c r="WI8" s="192"/>
      <c r="WJ8" s="192"/>
      <c r="WK8" s="192"/>
      <c r="WL8" s="192"/>
      <c r="WM8" s="192"/>
      <c r="WN8" s="192"/>
      <c r="WO8" s="192"/>
      <c r="WP8" s="192"/>
      <c r="WQ8" s="192"/>
      <c r="WR8" s="192"/>
      <c r="WS8" s="192"/>
      <c r="WT8" s="192"/>
      <c r="WU8" s="192"/>
      <c r="WV8" s="192"/>
      <c r="WW8" s="192"/>
      <c r="WX8" s="192"/>
      <c r="WY8" s="192"/>
      <c r="WZ8" s="192"/>
      <c r="XA8" s="192"/>
      <c r="XB8" s="192"/>
      <c r="XC8" s="192"/>
      <c r="XD8" s="192"/>
      <c r="XE8" s="192"/>
      <c r="XF8" s="192"/>
      <c r="XG8" s="192"/>
      <c r="XH8" s="192"/>
      <c r="XI8" s="192"/>
      <c r="XJ8" s="192"/>
      <c r="XK8" s="192"/>
      <c r="XL8" s="192"/>
      <c r="XM8" s="192"/>
      <c r="XN8" s="192"/>
      <c r="XO8" s="192"/>
      <c r="XP8" s="192"/>
      <c r="XQ8" s="192"/>
      <c r="XR8" s="192"/>
      <c r="XS8" s="192"/>
      <c r="XT8" s="192"/>
      <c r="XU8" s="192"/>
      <c r="XV8" s="192"/>
      <c r="XW8" s="192"/>
      <c r="XX8" s="192"/>
      <c r="XY8" s="192"/>
      <c r="XZ8" s="192"/>
      <c r="YA8" s="192"/>
      <c r="YB8" s="192"/>
      <c r="YC8" s="192"/>
      <c r="YD8" s="192"/>
      <c r="YE8" s="192"/>
      <c r="YF8" s="192"/>
      <c r="YG8" s="192"/>
      <c r="YH8" s="192"/>
      <c r="YI8" s="192"/>
      <c r="YJ8" s="192"/>
      <c r="YK8" s="192"/>
      <c r="YL8" s="192"/>
      <c r="YM8" s="192"/>
      <c r="YN8" s="192"/>
      <c r="YO8" s="192"/>
      <c r="YP8" s="192"/>
      <c r="YQ8" s="192"/>
      <c r="YR8" s="192"/>
      <c r="YS8" s="192"/>
      <c r="YT8" s="192"/>
      <c r="YU8" s="192"/>
      <c r="YV8" s="192"/>
      <c r="YW8" s="192"/>
      <c r="YX8" s="192"/>
      <c r="YY8" s="192"/>
      <c r="YZ8" s="192"/>
      <c r="ZA8" s="192"/>
      <c r="ZB8" s="192"/>
      <c r="ZC8" s="192"/>
      <c r="ZD8" s="192"/>
      <c r="ZE8" s="192"/>
      <c r="ZF8" s="192"/>
      <c r="ZG8" s="192"/>
      <c r="ZH8" s="192"/>
      <c r="ZI8" s="192"/>
      <c r="ZJ8" s="192"/>
      <c r="ZK8" s="192"/>
      <c r="ZL8" s="192"/>
      <c r="ZM8" s="192"/>
      <c r="ZN8" s="192"/>
      <c r="ZO8" s="192"/>
      <c r="ZP8" s="192"/>
      <c r="ZQ8" s="192"/>
      <c r="ZR8" s="192"/>
      <c r="ZS8" s="192"/>
      <c r="ZT8" s="192"/>
      <c r="ZU8" s="192"/>
      <c r="ZV8" s="192"/>
      <c r="ZW8" s="192"/>
      <c r="ZX8" s="192"/>
      <c r="ZY8" s="192"/>
      <c r="ZZ8" s="192"/>
      <c r="AAA8" s="192"/>
      <c r="AAB8" s="192"/>
      <c r="AAC8" s="192"/>
      <c r="AAD8" s="192"/>
      <c r="AAE8" s="192"/>
      <c r="AAF8" s="192"/>
      <c r="AAG8" s="192"/>
      <c r="AAH8" s="192"/>
      <c r="AAI8" s="192"/>
      <c r="AAJ8" s="192"/>
      <c r="AAK8" s="192"/>
      <c r="AAL8" s="192"/>
      <c r="AAM8" s="192"/>
      <c r="AAN8" s="192"/>
      <c r="AAO8" s="192"/>
      <c r="AAP8" s="192"/>
      <c r="AAQ8" s="192"/>
      <c r="AAR8" s="192"/>
      <c r="AAS8" s="192"/>
      <c r="AAT8" s="192"/>
      <c r="AAU8" s="192"/>
      <c r="AAV8" s="192"/>
      <c r="AAW8" s="192"/>
      <c r="AAX8" s="192"/>
      <c r="AAY8" s="192"/>
      <c r="AAZ8" s="192"/>
      <c r="ABA8" s="192"/>
      <c r="ABB8" s="192"/>
      <c r="ABC8" s="192"/>
      <c r="ABD8" s="192"/>
      <c r="ABE8" s="192"/>
      <c r="ABF8" s="192"/>
      <c r="ABG8" s="192"/>
      <c r="ABH8" s="192"/>
      <c r="ABI8" s="192"/>
      <c r="ABJ8" s="192"/>
      <c r="ABK8" s="192"/>
      <c r="ABL8" s="192"/>
      <c r="ABM8" s="192"/>
      <c r="ABN8" s="192"/>
      <c r="ABO8" s="192"/>
      <c r="ABP8" s="192"/>
      <c r="ABQ8" s="192"/>
      <c r="ABR8" s="192"/>
      <c r="ABS8" s="192"/>
      <c r="ABT8" s="192"/>
      <c r="ABU8" s="192"/>
      <c r="ABV8" s="192"/>
      <c r="ABW8" s="192"/>
      <c r="ABX8" s="192"/>
      <c r="ABY8" s="192"/>
      <c r="ABZ8" s="192"/>
      <c r="ACA8" s="192"/>
      <c r="ACB8" s="192"/>
      <c r="ACC8" s="192"/>
      <c r="ACD8" s="192"/>
      <c r="ACE8" s="192"/>
      <c r="ACF8" s="192"/>
      <c r="ACG8" s="192"/>
      <c r="ACH8" s="192"/>
      <c r="ACI8" s="192"/>
      <c r="ACJ8" s="192"/>
      <c r="ACK8" s="192"/>
      <c r="ACL8" s="192"/>
      <c r="ACM8" s="192"/>
      <c r="ACN8" s="192"/>
      <c r="ACO8" s="192"/>
      <c r="ACP8" s="192"/>
      <c r="ACQ8" s="192"/>
      <c r="ACR8" s="192"/>
      <c r="ACS8" s="192"/>
      <c r="ACT8" s="192"/>
      <c r="ACU8" s="192"/>
      <c r="ACV8" s="192"/>
      <c r="ACW8" s="192"/>
      <c r="ACX8" s="192"/>
      <c r="ACY8" s="192"/>
      <c r="ACZ8" s="192"/>
      <c r="ADA8" s="192"/>
      <c r="ADB8" s="192"/>
      <c r="ADC8" s="192"/>
      <c r="ADD8" s="192"/>
      <c r="ADE8" s="192"/>
      <c r="ADF8" s="192"/>
      <c r="ADG8" s="192"/>
      <c r="ADH8" s="192"/>
      <c r="ADI8" s="192"/>
      <c r="ADJ8" s="192"/>
      <c r="ADK8" s="192"/>
      <c r="ADL8" s="192"/>
      <c r="ADM8" s="192"/>
      <c r="ADN8" s="192"/>
      <c r="ADO8" s="192"/>
      <c r="ADP8" s="192"/>
      <c r="ADQ8" s="192"/>
      <c r="ADR8" s="192"/>
      <c r="ADS8" s="192"/>
      <c r="ADT8" s="192"/>
      <c r="ADU8" s="192"/>
      <c r="ADV8" s="192"/>
      <c r="ADW8" s="192"/>
      <c r="ADX8" s="192"/>
      <c r="ADY8" s="192"/>
      <c r="ADZ8" s="192"/>
      <c r="AEA8" s="192"/>
      <c r="AEB8" s="192"/>
      <c r="AEC8" s="192"/>
      <c r="AED8" s="192"/>
      <c r="AEE8" s="192"/>
      <c r="AEF8" s="192"/>
      <c r="AEG8" s="192"/>
      <c r="AEH8" s="192"/>
      <c r="AEI8" s="192"/>
      <c r="AEJ8" s="192"/>
      <c r="AEK8" s="192"/>
      <c r="AEL8" s="192"/>
      <c r="AEM8" s="192"/>
      <c r="AEN8" s="192"/>
      <c r="AEO8" s="192"/>
      <c r="AEP8" s="192"/>
      <c r="AEQ8" s="192"/>
      <c r="AER8" s="192"/>
      <c r="AES8" s="192"/>
      <c r="AET8" s="192"/>
      <c r="AEU8" s="192"/>
      <c r="AEV8" s="192"/>
      <c r="AEW8" s="192"/>
      <c r="AEX8" s="192"/>
      <c r="AEY8" s="192"/>
      <c r="AEZ8" s="192"/>
      <c r="AFA8" s="192"/>
      <c r="AFB8" s="192"/>
      <c r="AFC8" s="192"/>
      <c r="AFD8" s="192"/>
      <c r="AFE8" s="192"/>
      <c r="AFF8" s="192"/>
      <c r="AFG8" s="192"/>
      <c r="AFH8" s="192"/>
      <c r="AFI8" s="192"/>
      <c r="AFJ8" s="192"/>
      <c r="AFK8" s="192"/>
      <c r="AFL8" s="192"/>
      <c r="AFM8" s="192"/>
      <c r="AFN8" s="192"/>
      <c r="AFO8" s="192"/>
      <c r="AFP8" s="192"/>
      <c r="AFQ8" s="192"/>
      <c r="AFR8" s="192"/>
      <c r="AFS8" s="192"/>
      <c r="AFT8" s="192"/>
      <c r="AFU8" s="192"/>
      <c r="AFV8" s="192"/>
      <c r="AFW8" s="192"/>
      <c r="AFX8" s="192"/>
      <c r="AFY8" s="192"/>
      <c r="AFZ8" s="192"/>
      <c r="AGA8" s="192"/>
      <c r="AGB8" s="192"/>
      <c r="AGC8" s="192"/>
      <c r="AGD8" s="192"/>
      <c r="AGE8" s="192"/>
      <c r="AGF8" s="192"/>
      <c r="AGG8" s="192"/>
      <c r="AGH8" s="192"/>
      <c r="AGI8" s="192"/>
      <c r="AGJ8" s="192"/>
      <c r="AGK8" s="192"/>
      <c r="AGL8" s="192"/>
      <c r="AGM8" s="192"/>
      <c r="AGN8" s="192"/>
      <c r="AGO8" s="192"/>
      <c r="AGP8" s="192"/>
      <c r="AGQ8" s="192"/>
      <c r="AGR8" s="192"/>
      <c r="AGS8" s="192"/>
      <c r="AGT8" s="192"/>
      <c r="AGU8" s="192"/>
      <c r="AGV8" s="192"/>
      <c r="AGW8" s="192"/>
      <c r="AGX8" s="192"/>
    </row>
    <row r="9" spans="1:882" x14ac:dyDescent="0.25">
      <c r="A9" s="186"/>
      <c r="B9" s="167" t="s">
        <v>197</v>
      </c>
      <c r="C9" s="168"/>
      <c r="D9" s="168"/>
      <c r="E9" s="168"/>
      <c r="F9" s="168"/>
      <c r="G9" s="168"/>
      <c r="H9" s="168"/>
      <c r="I9" s="168"/>
      <c r="J9" s="168"/>
      <c r="K9" s="171"/>
      <c r="L9" s="168"/>
      <c r="M9" s="168"/>
      <c r="N9" s="168"/>
      <c r="O9" s="168"/>
      <c r="P9" s="168"/>
      <c r="Q9" s="187"/>
      <c r="R9" s="192"/>
      <c r="S9" s="192"/>
      <c r="T9" s="192"/>
      <c r="U9" s="192"/>
      <c r="V9" s="192"/>
      <c r="W9" s="192"/>
      <c r="X9" s="192"/>
      <c r="Y9" s="192"/>
      <c r="Z9" s="192"/>
      <c r="AA9" s="192"/>
      <c r="AB9" s="192"/>
      <c r="AC9" s="192"/>
      <c r="AD9" s="192"/>
      <c r="AE9" s="192"/>
      <c r="AF9" s="192"/>
      <c r="AG9" s="192"/>
      <c r="AH9" s="192"/>
      <c r="AI9" s="192"/>
      <c r="AJ9" s="192"/>
      <c r="AK9" s="192"/>
      <c r="AL9" s="192"/>
      <c r="AM9" s="192"/>
      <c r="AN9" s="192"/>
      <c r="AO9" s="192"/>
      <c r="AP9" s="192"/>
      <c r="AQ9" s="192"/>
      <c r="AR9" s="192"/>
      <c r="AS9" s="192"/>
      <c r="AT9" s="192"/>
      <c r="AU9" s="192"/>
      <c r="AV9" s="192"/>
      <c r="AW9" s="192"/>
      <c r="AX9" s="192"/>
      <c r="AY9" s="192"/>
      <c r="AZ9" s="192"/>
      <c r="BA9" s="192"/>
      <c r="BB9" s="192"/>
      <c r="BC9" s="192"/>
      <c r="BD9" s="192"/>
      <c r="BE9" s="192"/>
      <c r="BF9" s="192"/>
      <c r="BG9" s="192"/>
      <c r="BH9" s="192"/>
      <c r="BI9" s="192"/>
      <c r="BJ9" s="192"/>
      <c r="BK9" s="192"/>
      <c r="BL9" s="192"/>
      <c r="BM9" s="192"/>
      <c r="BN9" s="192"/>
      <c r="BO9" s="192"/>
      <c r="BP9" s="192"/>
      <c r="BQ9" s="192"/>
      <c r="BR9" s="192"/>
      <c r="BS9" s="192"/>
      <c r="BT9" s="192"/>
      <c r="BU9" s="192"/>
      <c r="BV9" s="192"/>
      <c r="BW9" s="192"/>
      <c r="BX9" s="192"/>
      <c r="BY9" s="192"/>
      <c r="BZ9" s="192"/>
      <c r="CA9" s="192"/>
      <c r="CB9" s="192"/>
      <c r="CC9" s="192"/>
      <c r="CD9" s="192"/>
      <c r="CE9" s="192"/>
      <c r="CF9" s="192"/>
      <c r="CG9" s="192"/>
      <c r="CH9" s="192"/>
      <c r="CI9" s="192"/>
      <c r="CJ9" s="192"/>
      <c r="CK9" s="192"/>
      <c r="CL9" s="192"/>
      <c r="CM9" s="192"/>
      <c r="CN9" s="192"/>
      <c r="CO9" s="192"/>
      <c r="CP9" s="192"/>
      <c r="CQ9" s="192"/>
      <c r="CR9" s="192"/>
      <c r="CS9" s="192"/>
      <c r="CT9" s="192"/>
      <c r="CU9" s="192"/>
      <c r="CV9" s="192"/>
      <c r="CW9" s="192"/>
      <c r="CX9" s="192"/>
      <c r="CY9" s="192"/>
      <c r="CZ9" s="192"/>
      <c r="DA9" s="192"/>
      <c r="DB9" s="192"/>
      <c r="DC9" s="192"/>
      <c r="DD9" s="192"/>
      <c r="DE9" s="192"/>
      <c r="DF9" s="192"/>
      <c r="DG9" s="192"/>
      <c r="DH9" s="192"/>
      <c r="DI9" s="192"/>
      <c r="DJ9" s="192"/>
      <c r="DK9" s="192"/>
      <c r="DL9" s="192"/>
      <c r="DM9" s="192"/>
      <c r="DN9" s="192"/>
      <c r="DO9" s="192"/>
      <c r="DP9" s="192"/>
      <c r="DQ9" s="192"/>
      <c r="DR9" s="192"/>
      <c r="DS9" s="192"/>
      <c r="DT9" s="192"/>
      <c r="DU9" s="192"/>
      <c r="DV9" s="192"/>
      <c r="DW9" s="192"/>
      <c r="DX9" s="192"/>
      <c r="DY9" s="192"/>
      <c r="DZ9" s="192"/>
      <c r="EA9" s="192"/>
      <c r="EB9" s="192"/>
      <c r="EC9" s="192"/>
      <c r="ED9" s="192"/>
      <c r="EE9" s="192"/>
      <c r="EF9" s="192"/>
      <c r="EG9" s="192"/>
      <c r="EH9" s="192"/>
      <c r="EI9" s="192"/>
      <c r="EJ9" s="192"/>
      <c r="EK9" s="192"/>
      <c r="EL9" s="192"/>
      <c r="EM9" s="192"/>
      <c r="EN9" s="192"/>
      <c r="EO9" s="192"/>
      <c r="EP9" s="192"/>
      <c r="EQ9" s="192"/>
      <c r="ER9" s="192"/>
      <c r="ES9" s="192"/>
      <c r="ET9" s="192"/>
      <c r="EU9" s="192"/>
      <c r="EV9" s="192"/>
      <c r="EW9" s="192"/>
      <c r="EX9" s="192"/>
      <c r="EY9" s="192"/>
      <c r="EZ9" s="192"/>
      <c r="FA9" s="192"/>
      <c r="FB9" s="192"/>
      <c r="FC9" s="192"/>
      <c r="FD9" s="192"/>
      <c r="FE9" s="192"/>
      <c r="FF9" s="192"/>
      <c r="FG9" s="192"/>
      <c r="FH9" s="192"/>
      <c r="FI9" s="192"/>
      <c r="FJ9" s="192"/>
      <c r="FK9" s="192"/>
      <c r="FL9" s="192"/>
      <c r="FM9" s="192"/>
      <c r="FN9" s="192"/>
      <c r="FO9" s="192"/>
      <c r="FP9" s="192"/>
      <c r="FQ9" s="192"/>
      <c r="FR9" s="192"/>
      <c r="FS9" s="192"/>
      <c r="FT9" s="192"/>
      <c r="FU9" s="192"/>
      <c r="FV9" s="192"/>
      <c r="FW9" s="192"/>
      <c r="FX9" s="192"/>
      <c r="FY9" s="192"/>
      <c r="FZ9" s="192"/>
      <c r="GA9" s="192"/>
      <c r="GB9" s="192"/>
      <c r="GC9" s="192"/>
      <c r="GD9" s="192"/>
      <c r="GE9" s="192"/>
      <c r="GF9" s="192"/>
      <c r="GG9" s="192"/>
      <c r="GH9" s="192"/>
      <c r="GI9" s="192"/>
      <c r="GJ9" s="192"/>
      <c r="GK9" s="192"/>
      <c r="GL9" s="192"/>
      <c r="GM9" s="192"/>
      <c r="GN9" s="192"/>
      <c r="GO9" s="192"/>
      <c r="GP9" s="192"/>
      <c r="GQ9" s="192"/>
      <c r="GR9" s="192"/>
      <c r="GS9" s="192"/>
      <c r="GT9" s="192"/>
      <c r="GU9" s="192"/>
      <c r="GV9" s="192"/>
      <c r="GW9" s="192"/>
      <c r="GX9" s="192"/>
      <c r="GY9" s="192"/>
      <c r="GZ9" s="192"/>
      <c r="HA9" s="192"/>
      <c r="HB9" s="192"/>
      <c r="HC9" s="192"/>
      <c r="HD9" s="192"/>
      <c r="HE9" s="192"/>
      <c r="HF9" s="192"/>
      <c r="HG9" s="192"/>
      <c r="HH9" s="192"/>
      <c r="HI9" s="192"/>
      <c r="HJ9" s="192"/>
      <c r="HK9" s="192"/>
      <c r="HL9" s="192"/>
      <c r="HM9" s="192"/>
      <c r="HN9" s="192"/>
      <c r="HO9" s="192"/>
      <c r="HP9" s="192"/>
      <c r="HQ9" s="192"/>
      <c r="HR9" s="192"/>
      <c r="HS9" s="192"/>
      <c r="HT9" s="192"/>
      <c r="HU9" s="192"/>
      <c r="HV9" s="192"/>
      <c r="HW9" s="192"/>
      <c r="HX9" s="192"/>
      <c r="HY9" s="192"/>
      <c r="HZ9" s="192"/>
      <c r="IA9" s="192"/>
      <c r="IB9" s="192"/>
      <c r="IC9" s="192"/>
      <c r="ID9" s="192"/>
      <c r="IE9" s="192"/>
      <c r="IF9" s="192"/>
      <c r="IG9" s="192"/>
      <c r="IH9" s="192"/>
      <c r="II9" s="192"/>
      <c r="IJ9" s="192"/>
      <c r="IK9" s="192"/>
      <c r="IL9" s="192"/>
      <c r="IM9" s="192"/>
      <c r="IN9" s="192"/>
      <c r="IO9" s="192"/>
      <c r="IP9" s="192"/>
      <c r="IQ9" s="192"/>
      <c r="IR9" s="192"/>
      <c r="IS9" s="192"/>
      <c r="IT9" s="192"/>
      <c r="IU9" s="192"/>
      <c r="IV9" s="192"/>
      <c r="IW9" s="192"/>
      <c r="IX9" s="192"/>
      <c r="IY9" s="192"/>
      <c r="IZ9" s="192"/>
      <c r="JA9" s="192"/>
      <c r="JB9" s="192"/>
      <c r="JC9" s="192"/>
      <c r="JD9" s="192"/>
      <c r="JE9" s="192"/>
      <c r="JF9" s="192"/>
      <c r="JG9" s="192"/>
      <c r="JH9" s="192"/>
      <c r="JI9" s="192"/>
      <c r="JJ9" s="192"/>
      <c r="JK9" s="192"/>
      <c r="JL9" s="192"/>
      <c r="JM9" s="192"/>
      <c r="JN9" s="192"/>
      <c r="JO9" s="192"/>
      <c r="JP9" s="192"/>
      <c r="JQ9" s="192"/>
      <c r="JR9" s="192"/>
      <c r="JS9" s="192"/>
      <c r="JT9" s="192"/>
      <c r="JU9" s="192"/>
      <c r="JV9" s="192"/>
      <c r="JW9" s="192"/>
      <c r="JX9" s="192"/>
      <c r="JY9" s="192"/>
      <c r="JZ9" s="192"/>
      <c r="KA9" s="192"/>
      <c r="KB9" s="192"/>
      <c r="KC9" s="192"/>
      <c r="KD9" s="192"/>
      <c r="KE9" s="192"/>
      <c r="KF9" s="192"/>
      <c r="KG9" s="192"/>
      <c r="KH9" s="192"/>
      <c r="KI9" s="192"/>
      <c r="KJ9" s="192"/>
      <c r="KK9" s="192"/>
      <c r="KL9" s="192"/>
      <c r="KM9" s="192"/>
      <c r="KN9" s="192"/>
      <c r="KO9" s="192"/>
      <c r="KP9" s="192"/>
      <c r="KQ9" s="192"/>
      <c r="KR9" s="192"/>
      <c r="KS9" s="192"/>
      <c r="KT9" s="192"/>
      <c r="KU9" s="192"/>
      <c r="KV9" s="192"/>
      <c r="KW9" s="192"/>
      <c r="KX9" s="192"/>
      <c r="KY9" s="192"/>
      <c r="KZ9" s="192"/>
      <c r="LA9" s="192"/>
      <c r="LB9" s="192"/>
      <c r="LC9" s="192"/>
      <c r="LD9" s="192"/>
      <c r="LE9" s="192"/>
      <c r="LF9" s="192"/>
      <c r="LG9" s="192"/>
      <c r="LH9" s="192"/>
      <c r="LI9" s="192"/>
      <c r="LJ9" s="192"/>
      <c r="LK9" s="192"/>
      <c r="LL9" s="192"/>
      <c r="LM9" s="192"/>
      <c r="LN9" s="192"/>
      <c r="LO9" s="192"/>
      <c r="LP9" s="192"/>
      <c r="LQ9" s="192"/>
      <c r="LR9" s="192"/>
      <c r="LS9" s="192"/>
      <c r="LT9" s="192"/>
      <c r="LU9" s="192"/>
      <c r="LV9" s="192"/>
      <c r="LW9" s="192"/>
      <c r="LX9" s="192"/>
      <c r="LY9" s="192"/>
      <c r="LZ9" s="192"/>
      <c r="MA9" s="192"/>
      <c r="MB9" s="192"/>
      <c r="MC9" s="192"/>
      <c r="MD9" s="192"/>
      <c r="ME9" s="192"/>
      <c r="MF9" s="192"/>
      <c r="MG9" s="192"/>
      <c r="MH9" s="192"/>
      <c r="MI9" s="192"/>
      <c r="MJ9" s="192"/>
      <c r="MK9" s="192"/>
      <c r="ML9" s="192"/>
      <c r="MM9" s="192"/>
      <c r="MN9" s="192"/>
      <c r="MO9" s="192"/>
      <c r="MP9" s="192"/>
      <c r="MQ9" s="192"/>
      <c r="MR9" s="192"/>
      <c r="MS9" s="192"/>
      <c r="MT9" s="192"/>
      <c r="MU9" s="192"/>
      <c r="MV9" s="192"/>
      <c r="MW9" s="192"/>
      <c r="MX9" s="192"/>
      <c r="MY9" s="192"/>
      <c r="MZ9" s="192"/>
      <c r="NA9" s="192"/>
      <c r="NB9" s="192"/>
      <c r="NC9" s="192"/>
      <c r="ND9" s="192"/>
      <c r="NE9" s="192"/>
      <c r="NF9" s="192"/>
      <c r="NG9" s="192"/>
      <c r="NH9" s="192"/>
      <c r="NI9" s="192"/>
      <c r="NJ9" s="192"/>
      <c r="NK9" s="192"/>
      <c r="NL9" s="192"/>
      <c r="NM9" s="192"/>
      <c r="NN9" s="192"/>
      <c r="NO9" s="192"/>
      <c r="NP9" s="192"/>
      <c r="NQ9" s="192"/>
      <c r="NR9" s="192"/>
      <c r="NS9" s="192"/>
      <c r="NT9" s="192"/>
      <c r="NU9" s="192"/>
      <c r="NV9" s="192"/>
      <c r="NW9" s="192"/>
      <c r="NX9" s="192"/>
      <c r="NY9" s="192"/>
      <c r="NZ9" s="192"/>
      <c r="OA9" s="192"/>
      <c r="OB9" s="192"/>
      <c r="OC9" s="192"/>
      <c r="OD9" s="192"/>
      <c r="OE9" s="192"/>
      <c r="OF9" s="192"/>
      <c r="OG9" s="192"/>
      <c r="OH9" s="192"/>
      <c r="OI9" s="192"/>
      <c r="OJ9" s="192"/>
      <c r="OK9" s="192"/>
      <c r="OL9" s="192"/>
      <c r="OM9" s="192"/>
      <c r="ON9" s="192"/>
      <c r="OO9" s="192"/>
      <c r="OP9" s="192"/>
      <c r="OQ9" s="192"/>
      <c r="OR9" s="192"/>
      <c r="OS9" s="192"/>
      <c r="OT9" s="192"/>
      <c r="OU9" s="192"/>
      <c r="OV9" s="192"/>
      <c r="OW9" s="192"/>
      <c r="OX9" s="192"/>
      <c r="OY9" s="192"/>
      <c r="OZ9" s="192"/>
      <c r="PA9" s="192"/>
      <c r="PB9" s="192"/>
      <c r="PC9" s="192"/>
      <c r="PD9" s="192"/>
      <c r="PE9" s="192"/>
      <c r="PF9" s="192"/>
      <c r="PG9" s="192"/>
      <c r="PH9" s="192"/>
      <c r="PI9" s="192"/>
      <c r="PJ9" s="192"/>
      <c r="PK9" s="192"/>
      <c r="PL9" s="192"/>
      <c r="PM9" s="192"/>
      <c r="PN9" s="192"/>
      <c r="PO9" s="192"/>
      <c r="PP9" s="192"/>
      <c r="PQ9" s="192"/>
      <c r="PR9" s="192"/>
      <c r="PS9" s="192"/>
      <c r="PT9" s="192"/>
      <c r="PU9" s="192"/>
      <c r="PV9" s="192"/>
      <c r="PW9" s="192"/>
      <c r="PX9" s="192"/>
      <c r="PY9" s="192"/>
      <c r="PZ9" s="192"/>
      <c r="QA9" s="192"/>
      <c r="QB9" s="192"/>
      <c r="QC9" s="192"/>
      <c r="QD9" s="192"/>
      <c r="QE9" s="192"/>
      <c r="QF9" s="192"/>
      <c r="QG9" s="192"/>
      <c r="QH9" s="192"/>
      <c r="QI9" s="192"/>
      <c r="QJ9" s="192"/>
      <c r="QK9" s="192"/>
      <c r="QL9" s="192"/>
      <c r="QM9" s="192"/>
      <c r="QN9" s="192"/>
      <c r="QO9" s="192"/>
      <c r="QP9" s="192"/>
      <c r="QQ9" s="192"/>
      <c r="QR9" s="192"/>
      <c r="QS9" s="192"/>
      <c r="QT9" s="192"/>
      <c r="QU9" s="192"/>
      <c r="QV9" s="192"/>
      <c r="QW9" s="192"/>
      <c r="QX9" s="192"/>
      <c r="QY9" s="192"/>
      <c r="QZ9" s="192"/>
      <c r="RA9" s="192"/>
      <c r="RB9" s="192"/>
      <c r="RC9" s="192"/>
      <c r="RD9" s="192"/>
      <c r="RE9" s="192"/>
      <c r="RF9" s="192"/>
      <c r="RG9" s="192"/>
      <c r="RH9" s="192"/>
      <c r="RI9" s="192"/>
      <c r="RJ9" s="192"/>
      <c r="RK9" s="192"/>
      <c r="RL9" s="192"/>
      <c r="RM9" s="192"/>
      <c r="RN9" s="192"/>
      <c r="RO9" s="192"/>
      <c r="RP9" s="192"/>
      <c r="RQ9" s="192"/>
      <c r="RR9" s="192"/>
      <c r="RS9" s="192"/>
      <c r="RT9" s="192"/>
      <c r="RU9" s="192"/>
      <c r="RV9" s="192"/>
      <c r="RW9" s="192"/>
      <c r="RX9" s="192"/>
      <c r="RY9" s="192"/>
      <c r="RZ9" s="192"/>
      <c r="SA9" s="192"/>
      <c r="SB9" s="192"/>
      <c r="SC9" s="192"/>
      <c r="SD9" s="192"/>
      <c r="SE9" s="192"/>
      <c r="SF9" s="192"/>
      <c r="SG9" s="192"/>
      <c r="SH9" s="192"/>
      <c r="SI9" s="192"/>
      <c r="SJ9" s="192"/>
      <c r="SK9" s="192"/>
      <c r="SL9" s="192"/>
      <c r="SM9" s="192"/>
      <c r="SN9" s="192"/>
      <c r="SO9" s="192"/>
      <c r="SP9" s="192"/>
      <c r="SQ9" s="192"/>
      <c r="SR9" s="192"/>
      <c r="SS9" s="192"/>
      <c r="ST9" s="192"/>
      <c r="SU9" s="192"/>
      <c r="SV9" s="192"/>
      <c r="SW9" s="192"/>
      <c r="SX9" s="192"/>
      <c r="SY9" s="192"/>
      <c r="SZ9" s="192"/>
      <c r="TA9" s="192"/>
      <c r="TB9" s="192"/>
      <c r="TC9" s="192"/>
      <c r="TD9" s="192"/>
      <c r="TE9" s="192"/>
      <c r="TF9" s="192"/>
      <c r="TG9" s="192"/>
      <c r="TH9" s="192"/>
      <c r="TI9" s="192"/>
      <c r="TJ9" s="192"/>
      <c r="TK9" s="192"/>
      <c r="TL9" s="192"/>
      <c r="TM9" s="192"/>
      <c r="TN9" s="192"/>
      <c r="TO9" s="192"/>
      <c r="TP9" s="192"/>
      <c r="TQ9" s="192"/>
      <c r="TR9" s="192"/>
      <c r="TS9" s="192"/>
      <c r="TT9" s="192"/>
      <c r="TU9" s="192"/>
      <c r="TV9" s="192"/>
      <c r="TW9" s="192"/>
      <c r="TX9" s="192"/>
      <c r="TY9" s="192"/>
      <c r="TZ9" s="192"/>
      <c r="UA9" s="192"/>
      <c r="UB9" s="192"/>
      <c r="UC9" s="192"/>
      <c r="UD9" s="192"/>
      <c r="UE9" s="192"/>
      <c r="UF9" s="192"/>
      <c r="UG9" s="192"/>
      <c r="UH9" s="192"/>
      <c r="UI9" s="192"/>
      <c r="UJ9" s="192"/>
      <c r="UK9" s="192"/>
      <c r="UL9" s="192"/>
      <c r="UM9" s="192"/>
      <c r="UN9" s="192"/>
      <c r="UO9" s="192"/>
      <c r="UP9" s="192"/>
      <c r="UQ9" s="192"/>
      <c r="UR9" s="192"/>
      <c r="US9" s="192"/>
      <c r="UT9" s="192"/>
      <c r="UU9" s="192"/>
      <c r="UV9" s="192"/>
      <c r="UW9" s="192"/>
      <c r="UX9" s="192"/>
      <c r="UY9" s="192"/>
      <c r="UZ9" s="192"/>
      <c r="VA9" s="192"/>
      <c r="VB9" s="192"/>
      <c r="VC9" s="192"/>
      <c r="VD9" s="192"/>
      <c r="VE9" s="192"/>
      <c r="VF9" s="192"/>
      <c r="VG9" s="192"/>
      <c r="VH9" s="192"/>
      <c r="VI9" s="192"/>
      <c r="VJ9" s="192"/>
      <c r="VK9" s="192"/>
      <c r="VL9" s="192"/>
      <c r="VM9" s="192"/>
      <c r="VN9" s="192"/>
      <c r="VO9" s="192"/>
      <c r="VP9" s="192"/>
      <c r="VQ9" s="192"/>
      <c r="VR9" s="192"/>
      <c r="VS9" s="192"/>
      <c r="VT9" s="192"/>
      <c r="VU9" s="192"/>
      <c r="VV9" s="192"/>
      <c r="VW9" s="192"/>
      <c r="VX9" s="192"/>
      <c r="VY9" s="192"/>
      <c r="VZ9" s="192"/>
      <c r="WA9" s="192"/>
      <c r="WB9" s="192"/>
      <c r="WC9" s="192"/>
      <c r="WD9" s="192"/>
      <c r="WE9" s="192"/>
      <c r="WF9" s="192"/>
      <c r="WG9" s="192"/>
      <c r="WH9" s="192"/>
      <c r="WI9" s="192"/>
      <c r="WJ9" s="192"/>
      <c r="WK9" s="192"/>
      <c r="WL9" s="192"/>
      <c r="WM9" s="192"/>
      <c r="WN9" s="192"/>
      <c r="WO9" s="192"/>
      <c r="WP9" s="192"/>
      <c r="WQ9" s="192"/>
      <c r="WR9" s="192"/>
      <c r="WS9" s="192"/>
      <c r="WT9" s="192"/>
      <c r="WU9" s="192"/>
      <c r="WV9" s="192"/>
      <c r="WW9" s="192"/>
      <c r="WX9" s="192"/>
      <c r="WY9" s="192"/>
      <c r="WZ9" s="192"/>
      <c r="XA9" s="192"/>
      <c r="XB9" s="192"/>
      <c r="XC9" s="192"/>
      <c r="XD9" s="192"/>
      <c r="XE9" s="192"/>
      <c r="XF9" s="192"/>
      <c r="XG9" s="192"/>
      <c r="XH9" s="192"/>
      <c r="XI9" s="192"/>
      <c r="XJ9" s="192"/>
      <c r="XK9" s="192"/>
      <c r="XL9" s="192"/>
      <c r="XM9" s="192"/>
      <c r="XN9" s="192"/>
      <c r="XO9" s="192"/>
      <c r="XP9" s="192"/>
      <c r="XQ9" s="192"/>
      <c r="XR9" s="192"/>
      <c r="XS9" s="192"/>
      <c r="XT9" s="192"/>
      <c r="XU9" s="192"/>
      <c r="XV9" s="192"/>
      <c r="XW9" s="192"/>
      <c r="XX9" s="192"/>
      <c r="XY9" s="192"/>
      <c r="XZ9" s="192"/>
      <c r="YA9" s="192"/>
      <c r="YB9" s="192"/>
      <c r="YC9" s="192"/>
      <c r="YD9" s="192"/>
      <c r="YE9" s="192"/>
      <c r="YF9" s="192"/>
      <c r="YG9" s="192"/>
      <c r="YH9" s="192"/>
      <c r="YI9" s="192"/>
      <c r="YJ9" s="192"/>
      <c r="YK9" s="192"/>
      <c r="YL9" s="192"/>
      <c r="YM9" s="192"/>
      <c r="YN9" s="192"/>
      <c r="YO9" s="192"/>
      <c r="YP9" s="192"/>
      <c r="YQ9" s="192"/>
      <c r="YR9" s="192"/>
      <c r="YS9" s="192"/>
      <c r="YT9" s="192"/>
      <c r="YU9" s="192"/>
      <c r="YV9" s="192"/>
      <c r="YW9" s="192"/>
      <c r="YX9" s="192"/>
      <c r="YY9" s="192"/>
      <c r="YZ9" s="192"/>
      <c r="ZA9" s="192"/>
      <c r="ZB9" s="192"/>
      <c r="ZC9" s="192"/>
      <c r="ZD9" s="192"/>
      <c r="ZE9" s="192"/>
      <c r="ZF9" s="192"/>
      <c r="ZG9" s="192"/>
      <c r="ZH9" s="192"/>
      <c r="ZI9" s="192"/>
      <c r="ZJ9" s="192"/>
      <c r="ZK9" s="192"/>
      <c r="ZL9" s="192"/>
      <c r="ZM9" s="192"/>
      <c r="ZN9" s="192"/>
      <c r="ZO9" s="192"/>
      <c r="ZP9" s="192"/>
      <c r="ZQ9" s="192"/>
      <c r="ZR9" s="192"/>
      <c r="ZS9" s="192"/>
      <c r="ZT9" s="192"/>
      <c r="ZU9" s="192"/>
      <c r="ZV9" s="192"/>
      <c r="ZW9" s="192"/>
      <c r="ZX9" s="192"/>
      <c r="ZY9" s="192"/>
      <c r="ZZ9" s="192"/>
      <c r="AAA9" s="192"/>
      <c r="AAB9" s="192"/>
      <c r="AAC9" s="192"/>
      <c r="AAD9" s="192"/>
      <c r="AAE9" s="192"/>
      <c r="AAF9" s="192"/>
      <c r="AAG9" s="192"/>
      <c r="AAH9" s="192"/>
      <c r="AAI9" s="192"/>
      <c r="AAJ9" s="192"/>
      <c r="AAK9" s="192"/>
      <c r="AAL9" s="192"/>
      <c r="AAM9" s="192"/>
      <c r="AAN9" s="192"/>
      <c r="AAO9" s="192"/>
      <c r="AAP9" s="192"/>
      <c r="AAQ9" s="192"/>
      <c r="AAR9" s="192"/>
      <c r="AAS9" s="192"/>
      <c r="AAT9" s="192"/>
      <c r="AAU9" s="192"/>
      <c r="AAV9" s="192"/>
      <c r="AAW9" s="192"/>
      <c r="AAX9" s="192"/>
      <c r="AAY9" s="192"/>
      <c r="AAZ9" s="192"/>
      <c r="ABA9" s="192"/>
      <c r="ABB9" s="192"/>
      <c r="ABC9" s="192"/>
      <c r="ABD9" s="192"/>
      <c r="ABE9" s="192"/>
      <c r="ABF9" s="192"/>
      <c r="ABG9" s="192"/>
      <c r="ABH9" s="192"/>
      <c r="ABI9" s="192"/>
      <c r="ABJ9" s="192"/>
      <c r="ABK9" s="192"/>
      <c r="ABL9" s="192"/>
      <c r="ABM9" s="192"/>
      <c r="ABN9" s="192"/>
      <c r="ABO9" s="192"/>
      <c r="ABP9" s="192"/>
      <c r="ABQ9" s="192"/>
      <c r="ABR9" s="192"/>
      <c r="ABS9" s="192"/>
      <c r="ABT9" s="192"/>
      <c r="ABU9" s="192"/>
      <c r="ABV9" s="192"/>
      <c r="ABW9" s="192"/>
      <c r="ABX9" s="192"/>
      <c r="ABY9" s="192"/>
      <c r="ABZ9" s="192"/>
      <c r="ACA9" s="192"/>
      <c r="ACB9" s="192"/>
      <c r="ACC9" s="192"/>
      <c r="ACD9" s="192"/>
      <c r="ACE9" s="192"/>
      <c r="ACF9" s="192"/>
      <c r="ACG9" s="192"/>
      <c r="ACH9" s="192"/>
      <c r="ACI9" s="192"/>
      <c r="ACJ9" s="192"/>
      <c r="ACK9" s="192"/>
      <c r="ACL9" s="192"/>
      <c r="ACM9" s="192"/>
      <c r="ACN9" s="192"/>
      <c r="ACO9" s="192"/>
      <c r="ACP9" s="192"/>
      <c r="ACQ9" s="192"/>
      <c r="ACR9" s="192"/>
      <c r="ACS9" s="192"/>
      <c r="ACT9" s="192"/>
      <c r="ACU9" s="192"/>
      <c r="ACV9" s="192"/>
      <c r="ACW9" s="192"/>
      <c r="ACX9" s="192"/>
      <c r="ACY9" s="192"/>
      <c r="ACZ9" s="192"/>
      <c r="ADA9" s="192"/>
      <c r="ADB9" s="192"/>
      <c r="ADC9" s="192"/>
      <c r="ADD9" s="192"/>
      <c r="ADE9" s="192"/>
      <c r="ADF9" s="192"/>
      <c r="ADG9" s="192"/>
      <c r="ADH9" s="192"/>
      <c r="ADI9" s="192"/>
      <c r="ADJ9" s="192"/>
      <c r="ADK9" s="192"/>
      <c r="ADL9" s="192"/>
      <c r="ADM9" s="192"/>
      <c r="ADN9" s="192"/>
      <c r="ADO9" s="192"/>
      <c r="ADP9" s="192"/>
      <c r="ADQ9" s="192"/>
      <c r="ADR9" s="192"/>
      <c r="ADS9" s="192"/>
      <c r="ADT9" s="192"/>
      <c r="ADU9" s="192"/>
      <c r="ADV9" s="192"/>
      <c r="ADW9" s="192"/>
      <c r="ADX9" s="192"/>
      <c r="ADY9" s="192"/>
      <c r="ADZ9" s="192"/>
      <c r="AEA9" s="192"/>
      <c r="AEB9" s="192"/>
      <c r="AEC9" s="192"/>
      <c r="AED9" s="192"/>
      <c r="AEE9" s="192"/>
      <c r="AEF9" s="192"/>
      <c r="AEG9" s="192"/>
      <c r="AEH9" s="192"/>
      <c r="AEI9" s="192"/>
      <c r="AEJ9" s="192"/>
      <c r="AEK9" s="192"/>
      <c r="AEL9" s="192"/>
      <c r="AEM9" s="192"/>
      <c r="AEN9" s="192"/>
      <c r="AEO9" s="192"/>
      <c r="AEP9" s="192"/>
      <c r="AEQ9" s="192"/>
      <c r="AER9" s="192"/>
      <c r="AES9" s="192"/>
      <c r="AET9" s="192"/>
      <c r="AEU9" s="192"/>
      <c r="AEV9" s="192"/>
      <c r="AEW9" s="192"/>
      <c r="AEX9" s="192"/>
      <c r="AEY9" s="192"/>
      <c r="AEZ9" s="192"/>
      <c r="AFA9" s="192"/>
      <c r="AFB9" s="192"/>
      <c r="AFC9" s="192"/>
      <c r="AFD9" s="192"/>
      <c r="AFE9" s="192"/>
      <c r="AFF9" s="192"/>
      <c r="AFG9" s="192"/>
      <c r="AFH9" s="192"/>
      <c r="AFI9" s="192"/>
      <c r="AFJ9" s="192"/>
      <c r="AFK9" s="192"/>
      <c r="AFL9" s="192"/>
      <c r="AFM9" s="192"/>
      <c r="AFN9" s="192"/>
      <c r="AFO9" s="192"/>
      <c r="AFP9" s="192"/>
      <c r="AFQ9" s="192"/>
      <c r="AFR9" s="192"/>
      <c r="AFS9" s="192"/>
      <c r="AFT9" s="192"/>
      <c r="AFU9" s="192"/>
      <c r="AFV9" s="192"/>
      <c r="AFW9" s="192"/>
      <c r="AFX9" s="192"/>
      <c r="AFY9" s="192"/>
      <c r="AFZ9" s="192"/>
      <c r="AGA9" s="192"/>
      <c r="AGB9" s="192"/>
      <c r="AGC9" s="192"/>
      <c r="AGD9" s="192"/>
      <c r="AGE9" s="192"/>
      <c r="AGF9" s="192"/>
      <c r="AGG9" s="192"/>
      <c r="AGH9" s="192"/>
      <c r="AGI9" s="192"/>
      <c r="AGJ9" s="192"/>
      <c r="AGK9" s="192"/>
      <c r="AGL9" s="192"/>
      <c r="AGM9" s="192"/>
      <c r="AGN9" s="192"/>
      <c r="AGO9" s="192"/>
      <c r="AGP9" s="192"/>
      <c r="AGQ9" s="192"/>
      <c r="AGR9" s="192"/>
      <c r="AGS9" s="192"/>
      <c r="AGT9" s="192"/>
      <c r="AGU9" s="192"/>
      <c r="AGV9" s="192"/>
      <c r="AGW9" s="192"/>
      <c r="AGX9" s="192"/>
    </row>
    <row r="10" spans="1:882" ht="15.75" x14ac:dyDescent="0.25">
      <c r="A10" s="186"/>
      <c r="B10" s="167" t="s">
        <v>115</v>
      </c>
      <c r="C10" s="168"/>
      <c r="D10" s="168"/>
      <c r="E10" s="168"/>
      <c r="F10" s="168"/>
      <c r="G10" s="168"/>
      <c r="H10" s="168"/>
      <c r="I10" s="168"/>
      <c r="J10" s="168"/>
      <c r="K10" s="174"/>
      <c r="L10" s="168"/>
      <c r="M10" s="168"/>
      <c r="N10" s="168"/>
      <c r="O10" s="168"/>
      <c r="P10" s="168"/>
      <c r="Q10" s="187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/>
      <c r="AJ10" s="192"/>
      <c r="AK10" s="192"/>
      <c r="AL10" s="192"/>
      <c r="AM10" s="192"/>
      <c r="AN10" s="192"/>
      <c r="AO10" s="192"/>
      <c r="AP10" s="192"/>
      <c r="AQ10" s="192"/>
      <c r="AR10" s="192"/>
      <c r="AS10" s="192"/>
      <c r="AT10" s="192"/>
      <c r="AU10" s="192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92"/>
      <c r="BN10" s="192"/>
      <c r="BO10" s="192"/>
      <c r="BP10" s="192"/>
      <c r="BQ10" s="192"/>
      <c r="BR10" s="192"/>
      <c r="BS10" s="192"/>
      <c r="BT10" s="192"/>
      <c r="BU10" s="192"/>
      <c r="BV10" s="192"/>
      <c r="BW10" s="192"/>
      <c r="BX10" s="192"/>
      <c r="BY10" s="192"/>
      <c r="BZ10" s="192"/>
      <c r="CA10" s="192"/>
      <c r="CB10" s="192"/>
      <c r="CC10" s="192"/>
      <c r="CD10" s="192"/>
      <c r="CE10" s="192"/>
      <c r="CF10" s="192"/>
      <c r="CG10" s="192"/>
      <c r="CH10" s="192"/>
      <c r="CI10" s="192"/>
      <c r="CJ10" s="192"/>
      <c r="CK10" s="192"/>
      <c r="CL10" s="192"/>
      <c r="CM10" s="192"/>
      <c r="CN10" s="192"/>
      <c r="CO10" s="192"/>
      <c r="CP10" s="192"/>
      <c r="CQ10" s="192"/>
      <c r="CR10" s="192"/>
      <c r="CS10" s="192"/>
      <c r="CT10" s="192"/>
      <c r="CU10" s="192"/>
      <c r="CV10" s="192"/>
      <c r="CW10" s="192"/>
      <c r="CX10" s="192"/>
      <c r="CY10" s="192"/>
      <c r="CZ10" s="192"/>
      <c r="DA10" s="192"/>
      <c r="DB10" s="192"/>
      <c r="DC10" s="192"/>
      <c r="DD10" s="192"/>
      <c r="DE10" s="192"/>
      <c r="DF10" s="192"/>
      <c r="DG10" s="192"/>
      <c r="DH10" s="192"/>
      <c r="DI10" s="192"/>
      <c r="DJ10" s="192"/>
      <c r="DK10" s="192"/>
      <c r="DL10" s="192"/>
      <c r="DM10" s="192"/>
      <c r="DN10" s="192"/>
      <c r="DO10" s="192"/>
      <c r="DP10" s="192"/>
      <c r="DQ10" s="192"/>
      <c r="DR10" s="192"/>
      <c r="DS10" s="192"/>
      <c r="DT10" s="192"/>
      <c r="DU10" s="192"/>
      <c r="DV10" s="192"/>
      <c r="DW10" s="192"/>
      <c r="DX10" s="192"/>
      <c r="DY10" s="192"/>
      <c r="DZ10" s="192"/>
      <c r="EA10" s="192"/>
      <c r="EB10" s="192"/>
      <c r="EC10" s="192"/>
      <c r="ED10" s="192"/>
      <c r="EE10" s="192"/>
      <c r="EF10" s="192"/>
      <c r="EG10" s="192"/>
      <c r="EH10" s="192"/>
      <c r="EI10" s="192"/>
      <c r="EJ10" s="192"/>
      <c r="EK10" s="192"/>
      <c r="EL10" s="192"/>
      <c r="EM10" s="192"/>
      <c r="EN10" s="192"/>
      <c r="EO10" s="192"/>
      <c r="EP10" s="192"/>
      <c r="EQ10" s="192"/>
      <c r="ER10" s="192"/>
      <c r="ES10" s="192"/>
      <c r="ET10" s="192"/>
      <c r="EU10" s="192"/>
      <c r="EV10" s="192"/>
      <c r="EW10" s="192"/>
      <c r="EX10" s="192"/>
      <c r="EY10" s="192"/>
      <c r="EZ10" s="192"/>
      <c r="FA10" s="192"/>
      <c r="FB10" s="192"/>
      <c r="FC10" s="192"/>
      <c r="FD10" s="192"/>
      <c r="FE10" s="192"/>
      <c r="FF10" s="192"/>
      <c r="FG10" s="192"/>
      <c r="FH10" s="192"/>
      <c r="FI10" s="192"/>
      <c r="FJ10" s="192"/>
      <c r="FK10" s="192"/>
      <c r="FL10" s="192"/>
      <c r="FM10" s="192"/>
      <c r="FN10" s="192"/>
      <c r="FO10" s="192"/>
      <c r="FP10" s="192"/>
      <c r="FQ10" s="192"/>
      <c r="FR10" s="192"/>
      <c r="FS10" s="192"/>
      <c r="FT10" s="192"/>
      <c r="FU10" s="192"/>
      <c r="FV10" s="192"/>
      <c r="FW10" s="192"/>
      <c r="FX10" s="192"/>
      <c r="FY10" s="192"/>
      <c r="FZ10" s="192"/>
      <c r="GA10" s="192"/>
      <c r="GB10" s="192"/>
      <c r="GC10" s="192"/>
      <c r="GD10" s="192"/>
      <c r="GE10" s="192"/>
      <c r="GF10" s="192"/>
      <c r="GG10" s="192"/>
      <c r="GH10" s="192"/>
      <c r="GI10" s="192"/>
      <c r="GJ10" s="192"/>
      <c r="GK10" s="192"/>
      <c r="GL10" s="192"/>
      <c r="GM10" s="192"/>
      <c r="GN10" s="192"/>
      <c r="GO10" s="192"/>
      <c r="GP10" s="192"/>
      <c r="GQ10" s="192"/>
      <c r="GR10" s="192"/>
      <c r="GS10" s="192"/>
      <c r="GT10" s="192"/>
      <c r="GU10" s="192"/>
      <c r="GV10" s="192"/>
      <c r="GW10" s="192"/>
      <c r="GX10" s="192"/>
      <c r="GY10" s="192"/>
      <c r="GZ10" s="192"/>
      <c r="HA10" s="192"/>
      <c r="HB10" s="192"/>
      <c r="HC10" s="192"/>
      <c r="HD10" s="192"/>
      <c r="HE10" s="192"/>
      <c r="HF10" s="192"/>
      <c r="HG10" s="192"/>
      <c r="HH10" s="192"/>
      <c r="HI10" s="192"/>
      <c r="HJ10" s="192"/>
      <c r="HK10" s="192"/>
      <c r="HL10" s="192"/>
      <c r="HM10" s="192"/>
      <c r="HN10" s="192"/>
      <c r="HO10" s="192"/>
      <c r="HP10" s="192"/>
      <c r="HQ10" s="192"/>
      <c r="HR10" s="192"/>
      <c r="HS10" s="192"/>
      <c r="HT10" s="192"/>
      <c r="HU10" s="192"/>
      <c r="HV10" s="192"/>
      <c r="HW10" s="192"/>
      <c r="HX10" s="192"/>
      <c r="HY10" s="192"/>
      <c r="HZ10" s="192"/>
      <c r="IA10" s="192"/>
      <c r="IB10" s="192"/>
      <c r="IC10" s="192"/>
      <c r="ID10" s="192"/>
      <c r="IE10" s="192"/>
      <c r="IF10" s="192"/>
      <c r="IG10" s="192"/>
      <c r="IH10" s="192"/>
      <c r="II10" s="192"/>
      <c r="IJ10" s="192"/>
      <c r="IK10" s="192"/>
      <c r="IL10" s="192"/>
      <c r="IM10" s="192"/>
      <c r="IN10" s="192"/>
      <c r="IO10" s="192"/>
      <c r="IP10" s="192"/>
      <c r="IQ10" s="192"/>
      <c r="IR10" s="192"/>
      <c r="IS10" s="192"/>
      <c r="IT10" s="192"/>
      <c r="IU10" s="192"/>
      <c r="IV10" s="192"/>
      <c r="IW10" s="192"/>
      <c r="IX10" s="192"/>
      <c r="IY10" s="192"/>
      <c r="IZ10" s="192"/>
      <c r="JA10" s="192"/>
      <c r="JB10" s="192"/>
      <c r="JC10" s="192"/>
      <c r="JD10" s="192"/>
      <c r="JE10" s="192"/>
      <c r="JF10" s="192"/>
      <c r="JG10" s="192"/>
      <c r="JH10" s="192"/>
      <c r="JI10" s="192"/>
      <c r="JJ10" s="192"/>
      <c r="JK10" s="192"/>
      <c r="JL10" s="192"/>
      <c r="JM10" s="192"/>
      <c r="JN10" s="192"/>
      <c r="JO10" s="192"/>
      <c r="JP10" s="192"/>
      <c r="JQ10" s="192"/>
      <c r="JR10" s="192"/>
      <c r="JS10" s="192"/>
      <c r="JT10" s="192"/>
      <c r="JU10" s="192"/>
      <c r="JV10" s="192"/>
      <c r="JW10" s="192"/>
      <c r="JX10" s="192"/>
      <c r="JY10" s="192"/>
      <c r="JZ10" s="192"/>
      <c r="KA10" s="192"/>
      <c r="KB10" s="192"/>
      <c r="KC10" s="192"/>
      <c r="KD10" s="192"/>
      <c r="KE10" s="192"/>
      <c r="KF10" s="192"/>
      <c r="KG10" s="192"/>
      <c r="KH10" s="192"/>
      <c r="KI10" s="192"/>
      <c r="KJ10" s="192"/>
      <c r="KK10" s="192"/>
      <c r="KL10" s="192"/>
      <c r="KM10" s="192"/>
      <c r="KN10" s="192"/>
      <c r="KO10" s="192"/>
      <c r="KP10" s="192"/>
      <c r="KQ10" s="192"/>
      <c r="KR10" s="192"/>
      <c r="KS10" s="192"/>
      <c r="KT10" s="192"/>
      <c r="KU10" s="192"/>
      <c r="KV10" s="192"/>
      <c r="KW10" s="192"/>
      <c r="KX10" s="192"/>
      <c r="KY10" s="192"/>
      <c r="KZ10" s="192"/>
      <c r="LA10" s="192"/>
      <c r="LB10" s="192"/>
      <c r="LC10" s="192"/>
      <c r="LD10" s="192"/>
      <c r="LE10" s="192"/>
      <c r="LF10" s="192"/>
      <c r="LG10" s="192"/>
      <c r="LH10" s="192"/>
      <c r="LI10" s="192"/>
      <c r="LJ10" s="192"/>
      <c r="LK10" s="192"/>
      <c r="LL10" s="192"/>
      <c r="LM10" s="192"/>
      <c r="LN10" s="192"/>
      <c r="LO10" s="192"/>
      <c r="LP10" s="192"/>
      <c r="LQ10" s="192"/>
      <c r="LR10" s="192"/>
      <c r="LS10" s="192"/>
      <c r="LT10" s="192"/>
      <c r="LU10" s="192"/>
      <c r="LV10" s="192"/>
      <c r="LW10" s="192"/>
      <c r="LX10" s="192"/>
      <c r="LY10" s="192"/>
      <c r="LZ10" s="192"/>
      <c r="MA10" s="192"/>
      <c r="MB10" s="192"/>
      <c r="MC10" s="192"/>
      <c r="MD10" s="192"/>
      <c r="ME10" s="192"/>
      <c r="MF10" s="192"/>
      <c r="MG10" s="192"/>
      <c r="MH10" s="192"/>
      <c r="MI10" s="192"/>
      <c r="MJ10" s="192"/>
      <c r="MK10" s="192"/>
      <c r="ML10" s="192"/>
      <c r="MM10" s="192"/>
      <c r="MN10" s="192"/>
      <c r="MO10" s="192"/>
      <c r="MP10" s="192"/>
      <c r="MQ10" s="192"/>
      <c r="MR10" s="192"/>
      <c r="MS10" s="192"/>
      <c r="MT10" s="192"/>
      <c r="MU10" s="192"/>
      <c r="MV10" s="192"/>
      <c r="MW10" s="192"/>
      <c r="MX10" s="192"/>
      <c r="MY10" s="192"/>
      <c r="MZ10" s="192"/>
      <c r="NA10" s="192"/>
      <c r="NB10" s="192"/>
      <c r="NC10" s="192"/>
      <c r="ND10" s="192"/>
      <c r="NE10" s="192"/>
      <c r="NF10" s="192"/>
      <c r="NG10" s="192"/>
      <c r="NH10" s="192"/>
      <c r="NI10" s="192"/>
      <c r="NJ10" s="192"/>
      <c r="NK10" s="192"/>
      <c r="NL10" s="192"/>
      <c r="NM10" s="192"/>
      <c r="NN10" s="192"/>
      <c r="NO10" s="192"/>
      <c r="NP10" s="192"/>
      <c r="NQ10" s="192"/>
      <c r="NR10" s="192"/>
      <c r="NS10" s="192"/>
      <c r="NT10" s="192"/>
      <c r="NU10" s="192"/>
      <c r="NV10" s="192"/>
      <c r="NW10" s="192"/>
      <c r="NX10" s="192"/>
      <c r="NY10" s="192"/>
      <c r="NZ10" s="192"/>
      <c r="OA10" s="192"/>
      <c r="OB10" s="192"/>
      <c r="OC10" s="192"/>
      <c r="OD10" s="192"/>
      <c r="OE10" s="192"/>
      <c r="OF10" s="192"/>
      <c r="OG10" s="192"/>
      <c r="OH10" s="192"/>
      <c r="OI10" s="192"/>
      <c r="OJ10" s="192"/>
      <c r="OK10" s="192"/>
      <c r="OL10" s="192"/>
      <c r="OM10" s="192"/>
      <c r="ON10" s="192"/>
      <c r="OO10" s="192"/>
      <c r="OP10" s="192"/>
      <c r="OQ10" s="192"/>
      <c r="OR10" s="192"/>
      <c r="OS10" s="192"/>
      <c r="OT10" s="192"/>
      <c r="OU10" s="192"/>
      <c r="OV10" s="192"/>
      <c r="OW10" s="192"/>
      <c r="OX10" s="192"/>
      <c r="OY10" s="192"/>
      <c r="OZ10" s="192"/>
      <c r="PA10" s="192"/>
      <c r="PB10" s="192"/>
      <c r="PC10" s="192"/>
      <c r="PD10" s="192"/>
      <c r="PE10" s="192"/>
      <c r="PF10" s="192"/>
      <c r="PG10" s="192"/>
      <c r="PH10" s="192"/>
      <c r="PI10" s="192"/>
      <c r="PJ10" s="192"/>
      <c r="PK10" s="192"/>
      <c r="PL10" s="192"/>
      <c r="PM10" s="192"/>
      <c r="PN10" s="192"/>
      <c r="PO10" s="192"/>
      <c r="PP10" s="192"/>
      <c r="PQ10" s="192"/>
      <c r="PR10" s="192"/>
      <c r="PS10" s="192"/>
      <c r="PT10" s="192"/>
      <c r="PU10" s="192"/>
      <c r="PV10" s="192"/>
      <c r="PW10" s="192"/>
      <c r="PX10" s="192"/>
      <c r="PY10" s="192"/>
      <c r="PZ10" s="192"/>
      <c r="QA10" s="192"/>
      <c r="QB10" s="192"/>
      <c r="QC10" s="192"/>
      <c r="QD10" s="192"/>
      <c r="QE10" s="192"/>
      <c r="QF10" s="192"/>
      <c r="QG10" s="192"/>
      <c r="QH10" s="192"/>
      <c r="QI10" s="192"/>
      <c r="QJ10" s="192"/>
      <c r="QK10" s="192"/>
      <c r="QL10" s="192"/>
      <c r="QM10" s="192"/>
      <c r="QN10" s="192"/>
      <c r="QO10" s="192"/>
      <c r="QP10" s="192"/>
      <c r="QQ10" s="192"/>
      <c r="QR10" s="192"/>
      <c r="QS10" s="192"/>
      <c r="QT10" s="192"/>
      <c r="QU10" s="192"/>
      <c r="QV10" s="192"/>
      <c r="QW10" s="192"/>
      <c r="QX10" s="192"/>
      <c r="QY10" s="192"/>
      <c r="QZ10" s="192"/>
      <c r="RA10" s="192"/>
      <c r="RB10" s="192"/>
      <c r="RC10" s="192"/>
      <c r="RD10" s="192"/>
      <c r="RE10" s="192"/>
      <c r="RF10" s="192"/>
      <c r="RG10" s="192"/>
      <c r="RH10" s="192"/>
      <c r="RI10" s="192"/>
      <c r="RJ10" s="192"/>
      <c r="RK10" s="192"/>
      <c r="RL10" s="192"/>
      <c r="RM10" s="192"/>
      <c r="RN10" s="192"/>
      <c r="RO10" s="192"/>
      <c r="RP10" s="192"/>
      <c r="RQ10" s="192"/>
      <c r="RR10" s="192"/>
      <c r="RS10" s="192"/>
      <c r="RT10" s="192"/>
      <c r="RU10" s="192"/>
      <c r="RV10" s="192"/>
      <c r="RW10" s="192"/>
      <c r="RX10" s="192"/>
      <c r="RY10" s="192"/>
      <c r="RZ10" s="192"/>
      <c r="SA10" s="192"/>
      <c r="SB10" s="192"/>
      <c r="SC10" s="192"/>
      <c r="SD10" s="192"/>
      <c r="SE10" s="192"/>
      <c r="SF10" s="192"/>
      <c r="SG10" s="192"/>
      <c r="SH10" s="192"/>
      <c r="SI10" s="192"/>
      <c r="SJ10" s="192"/>
      <c r="SK10" s="192"/>
      <c r="SL10" s="192"/>
      <c r="SM10" s="192"/>
      <c r="SN10" s="192"/>
      <c r="SO10" s="192"/>
      <c r="SP10" s="192"/>
      <c r="SQ10" s="192"/>
      <c r="SR10" s="192"/>
      <c r="SS10" s="192"/>
      <c r="ST10" s="192"/>
      <c r="SU10" s="192"/>
      <c r="SV10" s="192"/>
      <c r="SW10" s="192"/>
      <c r="SX10" s="192"/>
      <c r="SY10" s="192"/>
      <c r="SZ10" s="192"/>
      <c r="TA10" s="192"/>
      <c r="TB10" s="192"/>
      <c r="TC10" s="192"/>
      <c r="TD10" s="192"/>
      <c r="TE10" s="192"/>
      <c r="TF10" s="192"/>
      <c r="TG10" s="192"/>
      <c r="TH10" s="192"/>
      <c r="TI10" s="192"/>
      <c r="TJ10" s="192"/>
      <c r="TK10" s="192"/>
      <c r="TL10" s="192"/>
      <c r="TM10" s="192"/>
      <c r="TN10" s="192"/>
      <c r="TO10" s="192"/>
      <c r="TP10" s="192"/>
      <c r="TQ10" s="192"/>
      <c r="TR10" s="192"/>
      <c r="TS10" s="192"/>
      <c r="TT10" s="192"/>
      <c r="TU10" s="192"/>
      <c r="TV10" s="192"/>
      <c r="TW10" s="192"/>
      <c r="TX10" s="192"/>
      <c r="TY10" s="192"/>
      <c r="TZ10" s="192"/>
      <c r="UA10" s="192"/>
      <c r="UB10" s="192"/>
      <c r="UC10" s="192"/>
      <c r="UD10" s="192"/>
      <c r="UE10" s="192"/>
      <c r="UF10" s="192"/>
      <c r="UG10" s="192"/>
      <c r="UH10" s="192"/>
      <c r="UI10" s="192"/>
      <c r="UJ10" s="192"/>
      <c r="UK10" s="192"/>
      <c r="UL10" s="192"/>
      <c r="UM10" s="192"/>
      <c r="UN10" s="192"/>
      <c r="UO10" s="192"/>
      <c r="UP10" s="192"/>
      <c r="UQ10" s="192"/>
      <c r="UR10" s="192"/>
      <c r="US10" s="192"/>
      <c r="UT10" s="192"/>
      <c r="UU10" s="192"/>
      <c r="UV10" s="192"/>
      <c r="UW10" s="192"/>
      <c r="UX10" s="192"/>
      <c r="UY10" s="192"/>
      <c r="UZ10" s="192"/>
      <c r="VA10" s="192"/>
      <c r="VB10" s="192"/>
      <c r="VC10" s="192"/>
      <c r="VD10" s="192"/>
      <c r="VE10" s="192"/>
      <c r="VF10" s="192"/>
      <c r="VG10" s="192"/>
      <c r="VH10" s="192"/>
      <c r="VI10" s="192"/>
      <c r="VJ10" s="192"/>
      <c r="VK10" s="192"/>
      <c r="VL10" s="192"/>
      <c r="VM10" s="192"/>
      <c r="VN10" s="192"/>
      <c r="VO10" s="192"/>
      <c r="VP10" s="192"/>
      <c r="VQ10" s="192"/>
      <c r="VR10" s="192"/>
      <c r="VS10" s="192"/>
      <c r="VT10" s="192"/>
      <c r="VU10" s="192"/>
      <c r="VV10" s="192"/>
      <c r="VW10" s="192"/>
      <c r="VX10" s="192"/>
      <c r="VY10" s="192"/>
      <c r="VZ10" s="192"/>
      <c r="WA10" s="192"/>
      <c r="WB10" s="192"/>
      <c r="WC10" s="192"/>
      <c r="WD10" s="192"/>
      <c r="WE10" s="192"/>
      <c r="WF10" s="192"/>
      <c r="WG10" s="192"/>
      <c r="WH10" s="192"/>
      <c r="WI10" s="192"/>
      <c r="WJ10" s="192"/>
      <c r="WK10" s="192"/>
      <c r="WL10" s="192"/>
      <c r="WM10" s="192"/>
      <c r="WN10" s="192"/>
      <c r="WO10" s="192"/>
      <c r="WP10" s="192"/>
      <c r="WQ10" s="192"/>
      <c r="WR10" s="192"/>
      <c r="WS10" s="192"/>
      <c r="WT10" s="192"/>
      <c r="WU10" s="192"/>
      <c r="WV10" s="192"/>
      <c r="WW10" s="192"/>
      <c r="WX10" s="192"/>
      <c r="WY10" s="192"/>
      <c r="WZ10" s="192"/>
      <c r="XA10" s="192"/>
      <c r="XB10" s="192"/>
      <c r="XC10" s="192"/>
      <c r="XD10" s="192"/>
      <c r="XE10" s="192"/>
      <c r="XF10" s="192"/>
      <c r="XG10" s="192"/>
      <c r="XH10" s="192"/>
      <c r="XI10" s="192"/>
      <c r="XJ10" s="192"/>
      <c r="XK10" s="192"/>
      <c r="XL10" s="192"/>
      <c r="XM10" s="192"/>
      <c r="XN10" s="192"/>
      <c r="XO10" s="192"/>
      <c r="XP10" s="192"/>
      <c r="XQ10" s="192"/>
      <c r="XR10" s="192"/>
      <c r="XS10" s="192"/>
      <c r="XT10" s="192"/>
      <c r="XU10" s="192"/>
      <c r="XV10" s="192"/>
      <c r="XW10" s="192"/>
      <c r="XX10" s="192"/>
      <c r="XY10" s="192"/>
      <c r="XZ10" s="192"/>
      <c r="YA10" s="192"/>
      <c r="YB10" s="192"/>
      <c r="YC10" s="192"/>
      <c r="YD10" s="192"/>
      <c r="YE10" s="192"/>
      <c r="YF10" s="192"/>
      <c r="YG10" s="192"/>
      <c r="YH10" s="192"/>
      <c r="YI10" s="192"/>
      <c r="YJ10" s="192"/>
      <c r="YK10" s="192"/>
      <c r="YL10" s="192"/>
      <c r="YM10" s="192"/>
      <c r="YN10" s="192"/>
      <c r="YO10" s="192"/>
      <c r="YP10" s="192"/>
      <c r="YQ10" s="192"/>
      <c r="YR10" s="192"/>
      <c r="YS10" s="192"/>
      <c r="YT10" s="192"/>
      <c r="YU10" s="192"/>
      <c r="YV10" s="192"/>
      <c r="YW10" s="192"/>
      <c r="YX10" s="192"/>
      <c r="YY10" s="192"/>
      <c r="YZ10" s="192"/>
      <c r="ZA10" s="192"/>
      <c r="ZB10" s="192"/>
      <c r="ZC10" s="192"/>
      <c r="ZD10" s="192"/>
      <c r="ZE10" s="192"/>
      <c r="ZF10" s="192"/>
      <c r="ZG10" s="192"/>
      <c r="ZH10" s="192"/>
      <c r="ZI10" s="192"/>
      <c r="ZJ10" s="192"/>
      <c r="ZK10" s="192"/>
      <c r="ZL10" s="192"/>
      <c r="ZM10" s="192"/>
      <c r="ZN10" s="192"/>
      <c r="ZO10" s="192"/>
      <c r="ZP10" s="192"/>
      <c r="ZQ10" s="192"/>
      <c r="ZR10" s="192"/>
      <c r="ZS10" s="192"/>
      <c r="ZT10" s="192"/>
      <c r="ZU10" s="192"/>
      <c r="ZV10" s="192"/>
      <c r="ZW10" s="192"/>
      <c r="ZX10" s="192"/>
      <c r="ZY10" s="192"/>
      <c r="ZZ10" s="192"/>
      <c r="AAA10" s="192"/>
      <c r="AAB10" s="192"/>
      <c r="AAC10" s="192"/>
      <c r="AAD10" s="192"/>
      <c r="AAE10" s="192"/>
      <c r="AAF10" s="192"/>
      <c r="AAG10" s="192"/>
      <c r="AAH10" s="192"/>
      <c r="AAI10" s="192"/>
      <c r="AAJ10" s="192"/>
      <c r="AAK10" s="192"/>
      <c r="AAL10" s="192"/>
      <c r="AAM10" s="192"/>
      <c r="AAN10" s="192"/>
      <c r="AAO10" s="192"/>
      <c r="AAP10" s="192"/>
      <c r="AAQ10" s="192"/>
      <c r="AAR10" s="192"/>
      <c r="AAS10" s="192"/>
      <c r="AAT10" s="192"/>
      <c r="AAU10" s="192"/>
      <c r="AAV10" s="192"/>
      <c r="AAW10" s="192"/>
      <c r="AAX10" s="192"/>
      <c r="AAY10" s="192"/>
      <c r="AAZ10" s="192"/>
      <c r="ABA10" s="192"/>
      <c r="ABB10" s="192"/>
      <c r="ABC10" s="192"/>
      <c r="ABD10" s="192"/>
      <c r="ABE10" s="192"/>
      <c r="ABF10" s="192"/>
      <c r="ABG10" s="192"/>
      <c r="ABH10" s="192"/>
      <c r="ABI10" s="192"/>
      <c r="ABJ10" s="192"/>
      <c r="ABK10" s="192"/>
      <c r="ABL10" s="192"/>
      <c r="ABM10" s="192"/>
      <c r="ABN10" s="192"/>
      <c r="ABO10" s="192"/>
      <c r="ABP10" s="192"/>
      <c r="ABQ10" s="192"/>
      <c r="ABR10" s="192"/>
      <c r="ABS10" s="192"/>
      <c r="ABT10" s="192"/>
      <c r="ABU10" s="192"/>
      <c r="ABV10" s="192"/>
      <c r="ABW10" s="192"/>
      <c r="ABX10" s="192"/>
      <c r="ABY10" s="192"/>
      <c r="ABZ10" s="192"/>
      <c r="ACA10" s="192"/>
      <c r="ACB10" s="192"/>
      <c r="ACC10" s="192"/>
      <c r="ACD10" s="192"/>
      <c r="ACE10" s="192"/>
      <c r="ACF10" s="192"/>
      <c r="ACG10" s="192"/>
      <c r="ACH10" s="192"/>
      <c r="ACI10" s="192"/>
      <c r="ACJ10" s="192"/>
      <c r="ACK10" s="192"/>
      <c r="ACL10" s="192"/>
      <c r="ACM10" s="192"/>
      <c r="ACN10" s="192"/>
      <c r="ACO10" s="192"/>
      <c r="ACP10" s="192"/>
      <c r="ACQ10" s="192"/>
      <c r="ACR10" s="192"/>
      <c r="ACS10" s="192"/>
      <c r="ACT10" s="192"/>
      <c r="ACU10" s="192"/>
      <c r="ACV10" s="192"/>
      <c r="ACW10" s="192"/>
      <c r="ACX10" s="192"/>
      <c r="ACY10" s="192"/>
      <c r="ACZ10" s="192"/>
      <c r="ADA10" s="192"/>
      <c r="ADB10" s="192"/>
      <c r="ADC10" s="192"/>
      <c r="ADD10" s="192"/>
      <c r="ADE10" s="192"/>
      <c r="ADF10" s="192"/>
      <c r="ADG10" s="192"/>
      <c r="ADH10" s="192"/>
      <c r="ADI10" s="192"/>
      <c r="ADJ10" s="192"/>
      <c r="ADK10" s="192"/>
      <c r="ADL10" s="192"/>
      <c r="ADM10" s="192"/>
      <c r="ADN10" s="192"/>
      <c r="ADO10" s="192"/>
      <c r="ADP10" s="192"/>
      <c r="ADQ10" s="192"/>
      <c r="ADR10" s="192"/>
      <c r="ADS10" s="192"/>
      <c r="ADT10" s="192"/>
      <c r="ADU10" s="192"/>
      <c r="ADV10" s="192"/>
      <c r="ADW10" s="192"/>
      <c r="ADX10" s="192"/>
      <c r="ADY10" s="192"/>
      <c r="ADZ10" s="192"/>
      <c r="AEA10" s="192"/>
      <c r="AEB10" s="192"/>
      <c r="AEC10" s="192"/>
      <c r="AED10" s="192"/>
      <c r="AEE10" s="192"/>
      <c r="AEF10" s="192"/>
      <c r="AEG10" s="192"/>
      <c r="AEH10" s="192"/>
      <c r="AEI10" s="192"/>
      <c r="AEJ10" s="192"/>
      <c r="AEK10" s="192"/>
      <c r="AEL10" s="192"/>
      <c r="AEM10" s="192"/>
      <c r="AEN10" s="192"/>
      <c r="AEO10" s="192"/>
      <c r="AEP10" s="192"/>
      <c r="AEQ10" s="192"/>
      <c r="AER10" s="192"/>
      <c r="AES10" s="192"/>
      <c r="AET10" s="192"/>
      <c r="AEU10" s="192"/>
      <c r="AEV10" s="192"/>
      <c r="AEW10" s="192"/>
      <c r="AEX10" s="192"/>
      <c r="AEY10" s="192"/>
      <c r="AEZ10" s="192"/>
      <c r="AFA10" s="192"/>
      <c r="AFB10" s="192"/>
      <c r="AFC10" s="192"/>
      <c r="AFD10" s="192"/>
      <c r="AFE10" s="192"/>
      <c r="AFF10" s="192"/>
      <c r="AFG10" s="192"/>
      <c r="AFH10" s="192"/>
      <c r="AFI10" s="192"/>
      <c r="AFJ10" s="192"/>
      <c r="AFK10" s="192"/>
      <c r="AFL10" s="192"/>
      <c r="AFM10" s="192"/>
      <c r="AFN10" s="192"/>
      <c r="AFO10" s="192"/>
      <c r="AFP10" s="192"/>
      <c r="AFQ10" s="192"/>
      <c r="AFR10" s="192"/>
      <c r="AFS10" s="192"/>
      <c r="AFT10" s="192"/>
      <c r="AFU10" s="192"/>
      <c r="AFV10" s="192"/>
      <c r="AFW10" s="192"/>
      <c r="AFX10" s="192"/>
      <c r="AFY10" s="192"/>
      <c r="AFZ10" s="192"/>
      <c r="AGA10" s="192"/>
      <c r="AGB10" s="192"/>
      <c r="AGC10" s="192"/>
      <c r="AGD10" s="192"/>
      <c r="AGE10" s="192"/>
      <c r="AGF10" s="192"/>
      <c r="AGG10" s="192"/>
      <c r="AGH10" s="192"/>
      <c r="AGI10" s="192"/>
      <c r="AGJ10" s="192"/>
      <c r="AGK10" s="192"/>
      <c r="AGL10" s="192"/>
      <c r="AGM10" s="192"/>
      <c r="AGN10" s="192"/>
      <c r="AGO10" s="192"/>
      <c r="AGP10" s="192"/>
      <c r="AGQ10" s="192"/>
      <c r="AGR10" s="192"/>
      <c r="AGS10" s="192"/>
      <c r="AGT10" s="192"/>
      <c r="AGU10" s="192"/>
      <c r="AGV10" s="192"/>
      <c r="AGW10" s="192"/>
      <c r="AGX10" s="192"/>
    </row>
    <row r="11" spans="1:882" ht="31.5" x14ac:dyDescent="0.25">
      <c r="A11" s="186"/>
      <c r="B11" s="175" t="s">
        <v>0</v>
      </c>
      <c r="C11" s="176"/>
      <c r="D11" s="176"/>
      <c r="E11" s="176"/>
      <c r="F11" s="176"/>
      <c r="G11" s="176"/>
      <c r="H11" s="176"/>
      <c r="I11" s="176"/>
      <c r="J11" s="176"/>
      <c r="K11" s="176"/>
      <c r="L11" s="172" t="s">
        <v>77</v>
      </c>
      <c r="M11" s="168"/>
      <c r="N11" s="168"/>
      <c r="O11" s="168"/>
      <c r="P11" s="168"/>
      <c r="Q11" s="187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/>
      <c r="AJ11" s="192"/>
      <c r="AK11" s="192"/>
      <c r="AL11" s="192"/>
      <c r="AM11" s="192"/>
      <c r="AN11" s="192"/>
      <c r="AO11" s="192"/>
      <c r="AP11" s="192"/>
      <c r="AQ11" s="192"/>
      <c r="AR11" s="192"/>
      <c r="AS11" s="192"/>
      <c r="AT11" s="192"/>
      <c r="AU11" s="192"/>
      <c r="AV11" s="192"/>
      <c r="AW11" s="192"/>
      <c r="AX11" s="192"/>
      <c r="AY11" s="192"/>
      <c r="AZ11" s="192"/>
      <c r="BA11" s="192"/>
      <c r="BB11" s="192"/>
      <c r="BC11" s="192"/>
      <c r="BD11" s="192"/>
      <c r="BE11" s="192"/>
      <c r="BF11" s="192"/>
      <c r="BG11" s="192"/>
      <c r="BH11" s="192"/>
      <c r="BI11" s="192"/>
      <c r="BJ11" s="192"/>
      <c r="BK11" s="192"/>
      <c r="BL11" s="192"/>
      <c r="BM11" s="192"/>
      <c r="BN11" s="192"/>
      <c r="BO11" s="192"/>
      <c r="BP11" s="192"/>
      <c r="BQ11" s="192"/>
      <c r="BR11" s="192"/>
      <c r="BS11" s="192"/>
      <c r="BT11" s="192"/>
      <c r="BU11" s="192"/>
      <c r="BV11" s="192"/>
      <c r="BW11" s="192"/>
      <c r="BX11" s="192"/>
      <c r="BY11" s="192"/>
      <c r="BZ11" s="192"/>
      <c r="CA11" s="192"/>
      <c r="CB11" s="192"/>
      <c r="CC11" s="192"/>
      <c r="CD11" s="192"/>
      <c r="CE11" s="192"/>
      <c r="CF11" s="192"/>
      <c r="CG11" s="192"/>
      <c r="CH11" s="192"/>
      <c r="CI11" s="192"/>
      <c r="CJ11" s="192"/>
      <c r="CK11" s="192"/>
      <c r="CL11" s="192"/>
      <c r="CM11" s="192"/>
      <c r="CN11" s="192"/>
      <c r="CO11" s="192"/>
      <c r="CP11" s="192"/>
      <c r="CQ11" s="192"/>
      <c r="CR11" s="192"/>
      <c r="CS11" s="192"/>
      <c r="CT11" s="192"/>
      <c r="CU11" s="192"/>
      <c r="CV11" s="192"/>
      <c r="CW11" s="192"/>
      <c r="CX11" s="192"/>
      <c r="CY11" s="192"/>
      <c r="CZ11" s="192"/>
      <c r="DA11" s="192"/>
      <c r="DB11" s="192"/>
      <c r="DC11" s="192"/>
      <c r="DD11" s="192"/>
      <c r="DE11" s="192"/>
      <c r="DF11" s="192"/>
      <c r="DG11" s="192"/>
      <c r="DH11" s="192"/>
      <c r="DI11" s="192"/>
      <c r="DJ11" s="192"/>
      <c r="DK11" s="192"/>
      <c r="DL11" s="192"/>
      <c r="DM11" s="192"/>
      <c r="DN11" s="192"/>
      <c r="DO11" s="192"/>
      <c r="DP11" s="192"/>
      <c r="DQ11" s="192"/>
      <c r="DR11" s="192"/>
      <c r="DS11" s="192"/>
      <c r="DT11" s="192"/>
      <c r="DU11" s="192"/>
      <c r="DV11" s="192"/>
      <c r="DW11" s="192"/>
      <c r="DX11" s="192"/>
      <c r="DY11" s="192"/>
      <c r="DZ11" s="192"/>
      <c r="EA11" s="192"/>
      <c r="EB11" s="192"/>
      <c r="EC11" s="192"/>
      <c r="ED11" s="192"/>
      <c r="EE11" s="192"/>
      <c r="EF11" s="192"/>
      <c r="EG11" s="192"/>
      <c r="EH11" s="192"/>
      <c r="EI11" s="192"/>
      <c r="EJ11" s="192"/>
      <c r="EK11" s="192"/>
      <c r="EL11" s="192"/>
      <c r="EM11" s="192"/>
      <c r="EN11" s="192"/>
      <c r="EO11" s="192"/>
      <c r="EP11" s="192"/>
      <c r="EQ11" s="192"/>
      <c r="ER11" s="192"/>
      <c r="ES11" s="192"/>
      <c r="ET11" s="192"/>
      <c r="EU11" s="192"/>
      <c r="EV11" s="192"/>
      <c r="EW11" s="192"/>
      <c r="EX11" s="192"/>
      <c r="EY11" s="192"/>
      <c r="EZ11" s="192"/>
      <c r="FA11" s="192"/>
      <c r="FB11" s="192"/>
      <c r="FC11" s="192"/>
      <c r="FD11" s="192"/>
      <c r="FE11" s="192"/>
      <c r="FF11" s="192"/>
      <c r="FG11" s="192"/>
      <c r="FH11" s="192"/>
      <c r="FI11" s="192"/>
      <c r="FJ11" s="192"/>
      <c r="FK11" s="192"/>
      <c r="FL11" s="192"/>
      <c r="FM11" s="192"/>
      <c r="FN11" s="192"/>
      <c r="FO11" s="192"/>
      <c r="FP11" s="192"/>
      <c r="FQ11" s="192"/>
      <c r="FR11" s="192"/>
      <c r="FS11" s="192"/>
      <c r="FT11" s="192"/>
      <c r="FU11" s="192"/>
      <c r="FV11" s="192"/>
      <c r="FW11" s="192"/>
      <c r="FX11" s="192"/>
      <c r="FY11" s="192"/>
      <c r="FZ11" s="192"/>
      <c r="GA11" s="192"/>
      <c r="GB11" s="192"/>
      <c r="GC11" s="192"/>
      <c r="GD11" s="192"/>
      <c r="GE11" s="192"/>
      <c r="GF11" s="192"/>
      <c r="GG11" s="192"/>
      <c r="GH11" s="192"/>
      <c r="GI11" s="192"/>
      <c r="GJ11" s="192"/>
      <c r="GK11" s="192"/>
      <c r="GL11" s="192"/>
      <c r="GM11" s="192"/>
      <c r="GN11" s="192"/>
      <c r="GO11" s="192"/>
      <c r="GP11" s="192"/>
      <c r="GQ11" s="192"/>
      <c r="GR11" s="192"/>
      <c r="GS11" s="192"/>
      <c r="GT11" s="192"/>
      <c r="GU11" s="192"/>
      <c r="GV11" s="192"/>
      <c r="GW11" s="192"/>
      <c r="GX11" s="192"/>
      <c r="GY11" s="192"/>
      <c r="GZ11" s="192"/>
      <c r="HA11" s="192"/>
      <c r="HB11" s="192"/>
      <c r="HC11" s="192"/>
      <c r="HD11" s="192"/>
      <c r="HE11" s="192"/>
      <c r="HF11" s="192"/>
      <c r="HG11" s="192"/>
      <c r="HH11" s="192"/>
      <c r="HI11" s="192"/>
      <c r="HJ11" s="192"/>
      <c r="HK11" s="192"/>
      <c r="HL11" s="192"/>
      <c r="HM11" s="192"/>
      <c r="HN11" s="192"/>
      <c r="HO11" s="192"/>
      <c r="HP11" s="192"/>
      <c r="HQ11" s="192"/>
      <c r="HR11" s="192"/>
      <c r="HS11" s="192"/>
      <c r="HT11" s="192"/>
      <c r="HU11" s="192"/>
      <c r="HV11" s="192"/>
      <c r="HW11" s="192"/>
      <c r="HX11" s="192"/>
      <c r="HY11" s="192"/>
      <c r="HZ11" s="192"/>
      <c r="IA11" s="192"/>
      <c r="IB11" s="192"/>
      <c r="IC11" s="192"/>
      <c r="ID11" s="192"/>
      <c r="IE11" s="192"/>
      <c r="IF11" s="192"/>
      <c r="IG11" s="192"/>
      <c r="IH11" s="192"/>
      <c r="II11" s="192"/>
      <c r="IJ11" s="192"/>
      <c r="IK11" s="192"/>
      <c r="IL11" s="192"/>
      <c r="IM11" s="192"/>
      <c r="IN11" s="192"/>
      <c r="IO11" s="192"/>
      <c r="IP11" s="192"/>
      <c r="IQ11" s="192"/>
      <c r="IR11" s="192"/>
      <c r="IS11" s="192"/>
      <c r="IT11" s="192"/>
      <c r="IU11" s="192"/>
      <c r="IV11" s="192"/>
      <c r="IW11" s="192"/>
      <c r="IX11" s="192"/>
      <c r="IY11" s="192"/>
      <c r="IZ11" s="192"/>
      <c r="JA11" s="192"/>
      <c r="JB11" s="192"/>
      <c r="JC11" s="192"/>
      <c r="JD11" s="192"/>
      <c r="JE11" s="192"/>
      <c r="JF11" s="192"/>
      <c r="JG11" s="192"/>
      <c r="JH11" s="192"/>
      <c r="JI11" s="192"/>
      <c r="JJ11" s="192"/>
      <c r="JK11" s="192"/>
      <c r="JL11" s="192"/>
      <c r="JM11" s="192"/>
      <c r="JN11" s="192"/>
      <c r="JO11" s="192"/>
      <c r="JP11" s="192"/>
      <c r="JQ11" s="192"/>
      <c r="JR11" s="192"/>
      <c r="JS11" s="192"/>
      <c r="JT11" s="192"/>
      <c r="JU11" s="192"/>
      <c r="JV11" s="192"/>
      <c r="JW11" s="192"/>
      <c r="JX11" s="192"/>
      <c r="JY11" s="192"/>
      <c r="JZ11" s="192"/>
      <c r="KA11" s="192"/>
      <c r="KB11" s="192"/>
      <c r="KC11" s="192"/>
      <c r="KD11" s="192"/>
      <c r="KE11" s="192"/>
      <c r="KF11" s="192"/>
      <c r="KG11" s="192"/>
      <c r="KH11" s="192"/>
      <c r="KI11" s="192"/>
      <c r="KJ11" s="192"/>
      <c r="KK11" s="192"/>
      <c r="KL11" s="192"/>
      <c r="KM11" s="192"/>
      <c r="KN11" s="192"/>
      <c r="KO11" s="192"/>
      <c r="KP11" s="192"/>
      <c r="KQ11" s="192"/>
      <c r="KR11" s="192"/>
      <c r="KS11" s="192"/>
      <c r="KT11" s="192"/>
      <c r="KU11" s="192"/>
      <c r="KV11" s="192"/>
      <c r="KW11" s="192"/>
      <c r="KX11" s="192"/>
      <c r="KY11" s="192"/>
      <c r="KZ11" s="192"/>
      <c r="LA11" s="192"/>
      <c r="LB11" s="192"/>
      <c r="LC11" s="192"/>
      <c r="LD11" s="192"/>
      <c r="LE11" s="192"/>
      <c r="LF11" s="192"/>
      <c r="LG11" s="192"/>
      <c r="LH11" s="192"/>
      <c r="LI11" s="192"/>
      <c r="LJ11" s="192"/>
      <c r="LK11" s="192"/>
      <c r="LL11" s="192"/>
      <c r="LM11" s="192"/>
      <c r="LN11" s="192"/>
      <c r="LO11" s="192"/>
      <c r="LP11" s="192"/>
      <c r="LQ11" s="192"/>
      <c r="LR11" s="192"/>
      <c r="LS11" s="192"/>
      <c r="LT11" s="192"/>
      <c r="LU11" s="192"/>
      <c r="LV11" s="192"/>
      <c r="LW11" s="192"/>
      <c r="LX11" s="192"/>
      <c r="LY11" s="192"/>
      <c r="LZ11" s="192"/>
      <c r="MA11" s="192"/>
      <c r="MB11" s="192"/>
      <c r="MC11" s="192"/>
      <c r="MD11" s="192"/>
      <c r="ME11" s="192"/>
      <c r="MF11" s="192"/>
      <c r="MG11" s="192"/>
      <c r="MH11" s="192"/>
      <c r="MI11" s="192"/>
      <c r="MJ11" s="192"/>
      <c r="MK11" s="192"/>
      <c r="ML11" s="192"/>
      <c r="MM11" s="192"/>
      <c r="MN11" s="192"/>
      <c r="MO11" s="192"/>
      <c r="MP11" s="192"/>
      <c r="MQ11" s="192"/>
      <c r="MR11" s="192"/>
      <c r="MS11" s="192"/>
      <c r="MT11" s="192"/>
      <c r="MU11" s="192"/>
      <c r="MV11" s="192"/>
      <c r="MW11" s="192"/>
      <c r="MX11" s="192"/>
      <c r="MY11" s="192"/>
      <c r="MZ11" s="192"/>
      <c r="NA11" s="192"/>
      <c r="NB11" s="192"/>
      <c r="NC11" s="192"/>
      <c r="ND11" s="192"/>
      <c r="NE11" s="192"/>
      <c r="NF11" s="192"/>
      <c r="NG11" s="192"/>
      <c r="NH11" s="192"/>
      <c r="NI11" s="192"/>
      <c r="NJ11" s="192"/>
      <c r="NK11" s="192"/>
      <c r="NL11" s="192"/>
      <c r="NM11" s="192"/>
      <c r="NN11" s="192"/>
      <c r="NO11" s="192"/>
      <c r="NP11" s="192"/>
      <c r="NQ11" s="192"/>
      <c r="NR11" s="192"/>
      <c r="NS11" s="192"/>
      <c r="NT11" s="192"/>
      <c r="NU11" s="192"/>
      <c r="NV11" s="192"/>
      <c r="NW11" s="192"/>
      <c r="NX11" s="192"/>
      <c r="NY11" s="192"/>
      <c r="NZ11" s="192"/>
      <c r="OA11" s="192"/>
      <c r="OB11" s="192"/>
      <c r="OC11" s="192"/>
      <c r="OD11" s="192"/>
      <c r="OE11" s="192"/>
      <c r="OF11" s="192"/>
      <c r="OG11" s="192"/>
      <c r="OH11" s="192"/>
      <c r="OI11" s="192"/>
      <c r="OJ11" s="192"/>
      <c r="OK11" s="192"/>
      <c r="OL11" s="192"/>
      <c r="OM11" s="192"/>
      <c r="ON11" s="192"/>
      <c r="OO11" s="192"/>
      <c r="OP11" s="192"/>
      <c r="OQ11" s="192"/>
      <c r="OR11" s="192"/>
      <c r="OS11" s="192"/>
      <c r="OT11" s="192"/>
      <c r="OU11" s="192"/>
      <c r="OV11" s="192"/>
      <c r="OW11" s="192"/>
      <c r="OX11" s="192"/>
      <c r="OY11" s="192"/>
      <c r="OZ11" s="192"/>
      <c r="PA11" s="192"/>
      <c r="PB11" s="192"/>
      <c r="PC11" s="192"/>
      <c r="PD11" s="192"/>
      <c r="PE11" s="192"/>
      <c r="PF11" s="192"/>
      <c r="PG11" s="192"/>
      <c r="PH11" s="192"/>
      <c r="PI11" s="192"/>
      <c r="PJ11" s="192"/>
      <c r="PK11" s="192"/>
      <c r="PL11" s="192"/>
      <c r="PM11" s="192"/>
      <c r="PN11" s="192"/>
      <c r="PO11" s="192"/>
      <c r="PP11" s="192"/>
      <c r="PQ11" s="192"/>
      <c r="PR11" s="192"/>
      <c r="PS11" s="192"/>
      <c r="PT11" s="192"/>
      <c r="PU11" s="192"/>
      <c r="PV11" s="192"/>
      <c r="PW11" s="192"/>
      <c r="PX11" s="192"/>
      <c r="PY11" s="192"/>
      <c r="PZ11" s="192"/>
      <c r="QA11" s="192"/>
      <c r="QB11" s="192"/>
      <c r="QC11" s="192"/>
      <c r="QD11" s="192"/>
      <c r="QE11" s="192"/>
      <c r="QF11" s="192"/>
      <c r="QG11" s="192"/>
      <c r="QH11" s="192"/>
      <c r="QI11" s="192"/>
      <c r="QJ11" s="192"/>
      <c r="QK11" s="192"/>
      <c r="QL11" s="192"/>
      <c r="QM11" s="192"/>
      <c r="QN11" s="192"/>
      <c r="QO11" s="192"/>
      <c r="QP11" s="192"/>
      <c r="QQ11" s="192"/>
      <c r="QR11" s="192"/>
      <c r="QS11" s="192"/>
      <c r="QT11" s="192"/>
      <c r="QU11" s="192"/>
      <c r="QV11" s="192"/>
      <c r="QW11" s="192"/>
      <c r="QX11" s="192"/>
      <c r="QY11" s="192"/>
      <c r="QZ11" s="192"/>
      <c r="RA11" s="192"/>
      <c r="RB11" s="192"/>
      <c r="RC11" s="192"/>
      <c r="RD11" s="192"/>
      <c r="RE11" s="192"/>
      <c r="RF11" s="192"/>
      <c r="RG11" s="192"/>
      <c r="RH11" s="192"/>
      <c r="RI11" s="192"/>
      <c r="RJ11" s="192"/>
      <c r="RK11" s="192"/>
      <c r="RL11" s="192"/>
      <c r="RM11" s="192"/>
      <c r="RN11" s="192"/>
      <c r="RO11" s="192"/>
      <c r="RP11" s="192"/>
      <c r="RQ11" s="192"/>
      <c r="RR11" s="192"/>
      <c r="RS11" s="192"/>
      <c r="RT11" s="192"/>
      <c r="RU11" s="192"/>
      <c r="RV11" s="192"/>
      <c r="RW11" s="192"/>
      <c r="RX11" s="192"/>
      <c r="RY11" s="192"/>
      <c r="RZ11" s="192"/>
      <c r="SA11" s="192"/>
      <c r="SB11" s="192"/>
      <c r="SC11" s="192"/>
      <c r="SD11" s="192"/>
      <c r="SE11" s="192"/>
      <c r="SF11" s="192"/>
      <c r="SG11" s="192"/>
      <c r="SH11" s="192"/>
      <c r="SI11" s="192"/>
      <c r="SJ11" s="192"/>
      <c r="SK11" s="192"/>
      <c r="SL11" s="192"/>
      <c r="SM11" s="192"/>
      <c r="SN11" s="192"/>
      <c r="SO11" s="192"/>
      <c r="SP11" s="192"/>
      <c r="SQ11" s="192"/>
      <c r="SR11" s="192"/>
      <c r="SS11" s="192"/>
      <c r="ST11" s="192"/>
      <c r="SU11" s="192"/>
      <c r="SV11" s="192"/>
      <c r="SW11" s="192"/>
      <c r="SX11" s="192"/>
      <c r="SY11" s="192"/>
      <c r="SZ11" s="192"/>
      <c r="TA11" s="192"/>
      <c r="TB11" s="192"/>
      <c r="TC11" s="192"/>
      <c r="TD11" s="192"/>
      <c r="TE11" s="192"/>
      <c r="TF11" s="192"/>
      <c r="TG11" s="192"/>
      <c r="TH11" s="192"/>
      <c r="TI11" s="192"/>
      <c r="TJ11" s="192"/>
      <c r="TK11" s="192"/>
      <c r="TL11" s="192"/>
      <c r="TM11" s="192"/>
      <c r="TN11" s="192"/>
      <c r="TO11" s="192"/>
      <c r="TP11" s="192"/>
      <c r="TQ11" s="192"/>
      <c r="TR11" s="192"/>
      <c r="TS11" s="192"/>
      <c r="TT11" s="192"/>
      <c r="TU11" s="192"/>
      <c r="TV11" s="192"/>
      <c r="TW11" s="192"/>
      <c r="TX11" s="192"/>
      <c r="TY11" s="192"/>
      <c r="TZ11" s="192"/>
      <c r="UA11" s="192"/>
      <c r="UB11" s="192"/>
      <c r="UC11" s="192"/>
      <c r="UD11" s="192"/>
      <c r="UE11" s="192"/>
      <c r="UF11" s="192"/>
      <c r="UG11" s="192"/>
      <c r="UH11" s="192"/>
      <c r="UI11" s="192"/>
      <c r="UJ11" s="192"/>
      <c r="UK11" s="192"/>
      <c r="UL11" s="192"/>
      <c r="UM11" s="192"/>
      <c r="UN11" s="192"/>
      <c r="UO11" s="192"/>
      <c r="UP11" s="192"/>
      <c r="UQ11" s="192"/>
      <c r="UR11" s="192"/>
      <c r="US11" s="192"/>
      <c r="UT11" s="192"/>
      <c r="UU11" s="192"/>
      <c r="UV11" s="192"/>
      <c r="UW11" s="192"/>
      <c r="UX11" s="192"/>
      <c r="UY11" s="192"/>
      <c r="UZ11" s="192"/>
      <c r="VA11" s="192"/>
      <c r="VB11" s="192"/>
      <c r="VC11" s="192"/>
      <c r="VD11" s="192"/>
      <c r="VE11" s="192"/>
      <c r="VF11" s="192"/>
      <c r="VG11" s="192"/>
      <c r="VH11" s="192"/>
      <c r="VI11" s="192"/>
      <c r="VJ11" s="192"/>
      <c r="VK11" s="192"/>
      <c r="VL11" s="192"/>
      <c r="VM11" s="192"/>
      <c r="VN11" s="192"/>
      <c r="VO11" s="192"/>
      <c r="VP11" s="192"/>
      <c r="VQ11" s="192"/>
      <c r="VR11" s="192"/>
      <c r="VS11" s="192"/>
      <c r="VT11" s="192"/>
      <c r="VU11" s="192"/>
      <c r="VV11" s="192"/>
      <c r="VW11" s="192"/>
      <c r="VX11" s="192"/>
      <c r="VY11" s="192"/>
      <c r="VZ11" s="192"/>
      <c r="WA11" s="192"/>
      <c r="WB11" s="192"/>
      <c r="WC11" s="192"/>
      <c r="WD11" s="192"/>
      <c r="WE11" s="192"/>
      <c r="WF11" s="192"/>
      <c r="WG11" s="192"/>
      <c r="WH11" s="192"/>
      <c r="WI11" s="192"/>
      <c r="WJ11" s="192"/>
      <c r="WK11" s="192"/>
      <c r="WL11" s="192"/>
      <c r="WM11" s="192"/>
      <c r="WN11" s="192"/>
      <c r="WO11" s="192"/>
      <c r="WP11" s="192"/>
      <c r="WQ11" s="192"/>
      <c r="WR11" s="192"/>
      <c r="WS11" s="192"/>
      <c r="WT11" s="192"/>
      <c r="WU11" s="192"/>
      <c r="WV11" s="192"/>
      <c r="WW11" s="192"/>
      <c r="WX11" s="192"/>
      <c r="WY11" s="192"/>
      <c r="WZ11" s="192"/>
      <c r="XA11" s="192"/>
      <c r="XB11" s="192"/>
      <c r="XC11" s="192"/>
      <c r="XD11" s="192"/>
      <c r="XE11" s="192"/>
      <c r="XF11" s="192"/>
      <c r="XG11" s="192"/>
      <c r="XH11" s="192"/>
      <c r="XI11" s="192"/>
      <c r="XJ11" s="192"/>
      <c r="XK11" s="192"/>
      <c r="XL11" s="192"/>
      <c r="XM11" s="192"/>
      <c r="XN11" s="192"/>
      <c r="XO11" s="192"/>
      <c r="XP11" s="192"/>
      <c r="XQ11" s="192"/>
      <c r="XR11" s="192"/>
      <c r="XS11" s="192"/>
      <c r="XT11" s="192"/>
      <c r="XU11" s="192"/>
      <c r="XV11" s="192"/>
      <c r="XW11" s="192"/>
      <c r="XX11" s="192"/>
      <c r="XY11" s="192"/>
      <c r="XZ11" s="192"/>
      <c r="YA11" s="192"/>
      <c r="YB11" s="192"/>
      <c r="YC11" s="192"/>
      <c r="YD11" s="192"/>
      <c r="YE11" s="192"/>
      <c r="YF11" s="192"/>
      <c r="YG11" s="192"/>
      <c r="YH11" s="192"/>
      <c r="YI11" s="192"/>
      <c r="YJ11" s="192"/>
      <c r="YK11" s="192"/>
      <c r="YL11" s="192"/>
      <c r="YM11" s="192"/>
      <c r="YN11" s="192"/>
      <c r="YO11" s="192"/>
      <c r="YP11" s="192"/>
      <c r="YQ11" s="192"/>
      <c r="YR11" s="192"/>
      <c r="YS11" s="192"/>
      <c r="YT11" s="192"/>
      <c r="YU11" s="192"/>
      <c r="YV11" s="192"/>
      <c r="YW11" s="192"/>
      <c r="YX11" s="192"/>
      <c r="YY11" s="192"/>
      <c r="YZ11" s="192"/>
      <c r="ZA11" s="192"/>
      <c r="ZB11" s="192"/>
      <c r="ZC11" s="192"/>
      <c r="ZD11" s="192"/>
      <c r="ZE11" s="192"/>
      <c r="ZF11" s="192"/>
      <c r="ZG11" s="192"/>
      <c r="ZH11" s="192"/>
      <c r="ZI11" s="192"/>
      <c r="ZJ11" s="192"/>
      <c r="ZK11" s="192"/>
      <c r="ZL11" s="192"/>
      <c r="ZM11" s="192"/>
      <c r="ZN11" s="192"/>
      <c r="ZO11" s="192"/>
      <c r="ZP11" s="192"/>
      <c r="ZQ11" s="192"/>
      <c r="ZR11" s="192"/>
      <c r="ZS11" s="192"/>
      <c r="ZT11" s="192"/>
      <c r="ZU11" s="192"/>
      <c r="ZV11" s="192"/>
      <c r="ZW11" s="192"/>
      <c r="ZX11" s="192"/>
      <c r="ZY11" s="192"/>
      <c r="ZZ11" s="192"/>
      <c r="AAA11" s="192"/>
      <c r="AAB11" s="192"/>
      <c r="AAC11" s="192"/>
      <c r="AAD11" s="192"/>
      <c r="AAE11" s="192"/>
      <c r="AAF11" s="192"/>
      <c r="AAG11" s="192"/>
      <c r="AAH11" s="192"/>
      <c r="AAI11" s="192"/>
      <c r="AAJ11" s="192"/>
      <c r="AAK11" s="192"/>
      <c r="AAL11" s="192"/>
      <c r="AAM11" s="192"/>
      <c r="AAN11" s="192"/>
      <c r="AAO11" s="192"/>
      <c r="AAP11" s="192"/>
      <c r="AAQ11" s="192"/>
      <c r="AAR11" s="192"/>
      <c r="AAS11" s="192"/>
      <c r="AAT11" s="192"/>
      <c r="AAU11" s="192"/>
      <c r="AAV11" s="192"/>
      <c r="AAW11" s="192"/>
      <c r="AAX11" s="192"/>
      <c r="AAY11" s="192"/>
      <c r="AAZ11" s="192"/>
      <c r="ABA11" s="192"/>
      <c r="ABB11" s="192"/>
      <c r="ABC11" s="192"/>
      <c r="ABD11" s="192"/>
      <c r="ABE11" s="192"/>
      <c r="ABF11" s="192"/>
      <c r="ABG11" s="192"/>
      <c r="ABH11" s="192"/>
      <c r="ABI11" s="192"/>
      <c r="ABJ11" s="192"/>
      <c r="ABK11" s="192"/>
      <c r="ABL11" s="192"/>
      <c r="ABM11" s="192"/>
      <c r="ABN11" s="192"/>
      <c r="ABO11" s="192"/>
      <c r="ABP11" s="192"/>
      <c r="ABQ11" s="192"/>
      <c r="ABR11" s="192"/>
      <c r="ABS11" s="192"/>
      <c r="ABT11" s="192"/>
      <c r="ABU11" s="192"/>
      <c r="ABV11" s="192"/>
      <c r="ABW11" s="192"/>
      <c r="ABX11" s="192"/>
      <c r="ABY11" s="192"/>
      <c r="ABZ11" s="192"/>
      <c r="ACA11" s="192"/>
      <c r="ACB11" s="192"/>
      <c r="ACC11" s="192"/>
      <c r="ACD11" s="192"/>
      <c r="ACE11" s="192"/>
      <c r="ACF11" s="192"/>
      <c r="ACG11" s="192"/>
      <c r="ACH11" s="192"/>
      <c r="ACI11" s="192"/>
      <c r="ACJ11" s="192"/>
      <c r="ACK11" s="192"/>
      <c r="ACL11" s="192"/>
      <c r="ACM11" s="192"/>
      <c r="ACN11" s="192"/>
      <c r="ACO11" s="192"/>
      <c r="ACP11" s="192"/>
      <c r="ACQ11" s="192"/>
      <c r="ACR11" s="192"/>
      <c r="ACS11" s="192"/>
      <c r="ACT11" s="192"/>
      <c r="ACU11" s="192"/>
      <c r="ACV11" s="192"/>
      <c r="ACW11" s="192"/>
      <c r="ACX11" s="192"/>
      <c r="ACY11" s="192"/>
      <c r="ACZ11" s="192"/>
      <c r="ADA11" s="192"/>
      <c r="ADB11" s="192"/>
      <c r="ADC11" s="192"/>
      <c r="ADD11" s="192"/>
      <c r="ADE11" s="192"/>
      <c r="ADF11" s="192"/>
      <c r="ADG11" s="192"/>
      <c r="ADH11" s="192"/>
      <c r="ADI11" s="192"/>
      <c r="ADJ11" s="192"/>
      <c r="ADK11" s="192"/>
      <c r="ADL11" s="192"/>
      <c r="ADM11" s="192"/>
      <c r="ADN11" s="192"/>
      <c r="ADO11" s="192"/>
      <c r="ADP11" s="192"/>
      <c r="ADQ11" s="192"/>
      <c r="ADR11" s="192"/>
      <c r="ADS11" s="192"/>
      <c r="ADT11" s="192"/>
      <c r="ADU11" s="192"/>
      <c r="ADV11" s="192"/>
      <c r="ADW11" s="192"/>
      <c r="ADX11" s="192"/>
      <c r="ADY11" s="192"/>
      <c r="ADZ11" s="192"/>
      <c r="AEA11" s="192"/>
      <c r="AEB11" s="192"/>
      <c r="AEC11" s="192"/>
      <c r="AED11" s="192"/>
      <c r="AEE11" s="192"/>
      <c r="AEF11" s="192"/>
      <c r="AEG11" s="192"/>
      <c r="AEH11" s="192"/>
      <c r="AEI11" s="192"/>
      <c r="AEJ11" s="192"/>
      <c r="AEK11" s="192"/>
      <c r="AEL11" s="192"/>
      <c r="AEM11" s="192"/>
      <c r="AEN11" s="192"/>
      <c r="AEO11" s="192"/>
      <c r="AEP11" s="192"/>
      <c r="AEQ11" s="192"/>
      <c r="AER11" s="192"/>
      <c r="AES11" s="192"/>
      <c r="AET11" s="192"/>
      <c r="AEU11" s="192"/>
      <c r="AEV11" s="192"/>
      <c r="AEW11" s="192"/>
      <c r="AEX11" s="192"/>
      <c r="AEY11" s="192"/>
      <c r="AEZ11" s="192"/>
      <c r="AFA11" s="192"/>
      <c r="AFB11" s="192"/>
      <c r="AFC11" s="192"/>
      <c r="AFD11" s="192"/>
      <c r="AFE11" s="192"/>
      <c r="AFF11" s="192"/>
      <c r="AFG11" s="192"/>
      <c r="AFH11" s="192"/>
      <c r="AFI11" s="192"/>
      <c r="AFJ11" s="192"/>
      <c r="AFK11" s="192"/>
      <c r="AFL11" s="192"/>
      <c r="AFM11" s="192"/>
      <c r="AFN11" s="192"/>
      <c r="AFO11" s="192"/>
      <c r="AFP11" s="192"/>
      <c r="AFQ11" s="192"/>
      <c r="AFR11" s="192"/>
      <c r="AFS11" s="192"/>
      <c r="AFT11" s="192"/>
      <c r="AFU11" s="192"/>
      <c r="AFV11" s="192"/>
      <c r="AFW11" s="192"/>
      <c r="AFX11" s="192"/>
      <c r="AFY11" s="192"/>
      <c r="AFZ11" s="192"/>
      <c r="AGA11" s="192"/>
      <c r="AGB11" s="192"/>
      <c r="AGC11" s="192"/>
      <c r="AGD11" s="192"/>
      <c r="AGE11" s="192"/>
      <c r="AGF11" s="192"/>
      <c r="AGG11" s="192"/>
      <c r="AGH11" s="192"/>
      <c r="AGI11" s="192"/>
      <c r="AGJ11" s="192"/>
      <c r="AGK11" s="192"/>
      <c r="AGL11" s="192"/>
      <c r="AGM11" s="192"/>
      <c r="AGN11" s="192"/>
      <c r="AGO11" s="192"/>
      <c r="AGP11" s="192"/>
      <c r="AGQ11" s="192"/>
      <c r="AGR11" s="192"/>
      <c r="AGS11" s="192"/>
      <c r="AGT11" s="192"/>
      <c r="AGU11" s="192"/>
      <c r="AGV11" s="192"/>
      <c r="AGW11" s="192"/>
      <c r="AGX11" s="192"/>
    </row>
    <row r="12" spans="1:882" x14ac:dyDescent="0.25">
      <c r="A12" s="186"/>
      <c r="B12" s="177" t="s">
        <v>88</v>
      </c>
      <c r="C12" s="168"/>
      <c r="D12" s="168"/>
      <c r="E12" s="168"/>
      <c r="F12" s="168"/>
      <c r="G12" s="168"/>
      <c r="H12" s="168"/>
      <c r="I12" s="168"/>
      <c r="J12" s="168"/>
      <c r="K12" s="168"/>
      <c r="L12" s="168"/>
      <c r="M12" s="168"/>
      <c r="N12" s="168"/>
      <c r="O12" s="168"/>
      <c r="P12" s="168"/>
      <c r="Q12" s="187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  <c r="AM12" s="192"/>
      <c r="AN12" s="192"/>
      <c r="AO12" s="192"/>
      <c r="AP12" s="192"/>
      <c r="AQ12" s="192"/>
      <c r="AR12" s="192"/>
      <c r="AS12" s="192"/>
      <c r="AT12" s="192"/>
      <c r="AU12" s="192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92"/>
      <c r="BN12" s="192"/>
      <c r="BO12" s="192"/>
      <c r="BP12" s="192"/>
      <c r="BQ12" s="192"/>
      <c r="BR12" s="192"/>
      <c r="BS12" s="192"/>
      <c r="BT12" s="192"/>
      <c r="BU12" s="192"/>
      <c r="BV12" s="192"/>
      <c r="BW12" s="192"/>
      <c r="BX12" s="192"/>
      <c r="BY12" s="192"/>
      <c r="BZ12" s="192"/>
      <c r="CA12" s="192"/>
      <c r="CB12" s="192"/>
      <c r="CC12" s="192"/>
      <c r="CD12" s="192"/>
      <c r="CE12" s="192"/>
      <c r="CF12" s="192"/>
      <c r="CG12" s="192"/>
      <c r="CH12" s="192"/>
      <c r="CI12" s="192"/>
      <c r="CJ12" s="192"/>
      <c r="CK12" s="192"/>
      <c r="CL12" s="192"/>
      <c r="CM12" s="192"/>
      <c r="CN12" s="192"/>
      <c r="CO12" s="192"/>
      <c r="CP12" s="192"/>
      <c r="CQ12" s="192"/>
      <c r="CR12" s="192"/>
      <c r="CS12" s="192"/>
      <c r="CT12" s="192"/>
      <c r="CU12" s="192"/>
      <c r="CV12" s="192"/>
      <c r="CW12" s="192"/>
      <c r="CX12" s="192"/>
      <c r="CY12" s="192"/>
      <c r="CZ12" s="192"/>
      <c r="DA12" s="192"/>
      <c r="DB12" s="192"/>
      <c r="DC12" s="192"/>
      <c r="DD12" s="192"/>
      <c r="DE12" s="192"/>
      <c r="DF12" s="192"/>
      <c r="DG12" s="192"/>
      <c r="DH12" s="192"/>
      <c r="DI12" s="192"/>
      <c r="DJ12" s="192"/>
      <c r="DK12" s="192"/>
      <c r="DL12" s="192"/>
      <c r="DM12" s="192"/>
      <c r="DN12" s="192"/>
      <c r="DO12" s="192"/>
      <c r="DP12" s="192"/>
      <c r="DQ12" s="192"/>
      <c r="DR12" s="192"/>
      <c r="DS12" s="192"/>
      <c r="DT12" s="192"/>
      <c r="DU12" s="192"/>
      <c r="DV12" s="192"/>
      <c r="DW12" s="192"/>
      <c r="DX12" s="192"/>
      <c r="DY12" s="192"/>
      <c r="DZ12" s="192"/>
      <c r="EA12" s="192"/>
      <c r="EB12" s="192"/>
      <c r="EC12" s="192"/>
      <c r="ED12" s="192"/>
      <c r="EE12" s="192"/>
      <c r="EF12" s="192"/>
      <c r="EG12" s="192"/>
      <c r="EH12" s="192"/>
      <c r="EI12" s="192"/>
      <c r="EJ12" s="192"/>
      <c r="EK12" s="192"/>
      <c r="EL12" s="192"/>
      <c r="EM12" s="192"/>
      <c r="EN12" s="192"/>
      <c r="EO12" s="192"/>
      <c r="EP12" s="192"/>
      <c r="EQ12" s="192"/>
      <c r="ER12" s="192"/>
      <c r="ES12" s="192"/>
      <c r="ET12" s="192"/>
      <c r="EU12" s="192"/>
      <c r="EV12" s="192"/>
      <c r="EW12" s="192"/>
      <c r="EX12" s="192"/>
      <c r="EY12" s="192"/>
      <c r="EZ12" s="192"/>
      <c r="FA12" s="192"/>
      <c r="FB12" s="192"/>
      <c r="FC12" s="192"/>
      <c r="FD12" s="192"/>
      <c r="FE12" s="192"/>
      <c r="FF12" s="192"/>
      <c r="FG12" s="192"/>
      <c r="FH12" s="192"/>
      <c r="FI12" s="192"/>
      <c r="FJ12" s="192"/>
      <c r="FK12" s="192"/>
      <c r="FL12" s="192"/>
      <c r="FM12" s="192"/>
      <c r="FN12" s="192"/>
      <c r="FO12" s="192"/>
      <c r="FP12" s="192"/>
      <c r="FQ12" s="192"/>
      <c r="FR12" s="192"/>
      <c r="FS12" s="192"/>
      <c r="FT12" s="192"/>
      <c r="FU12" s="192"/>
      <c r="FV12" s="192"/>
      <c r="FW12" s="192"/>
      <c r="FX12" s="192"/>
      <c r="FY12" s="192"/>
      <c r="FZ12" s="192"/>
      <c r="GA12" s="192"/>
      <c r="GB12" s="192"/>
      <c r="GC12" s="192"/>
      <c r="GD12" s="192"/>
      <c r="GE12" s="192"/>
      <c r="GF12" s="192"/>
      <c r="GG12" s="192"/>
      <c r="GH12" s="192"/>
      <c r="GI12" s="192"/>
      <c r="GJ12" s="192"/>
      <c r="GK12" s="192"/>
      <c r="GL12" s="192"/>
      <c r="GM12" s="192"/>
      <c r="GN12" s="192"/>
      <c r="GO12" s="192"/>
      <c r="GP12" s="192"/>
      <c r="GQ12" s="192"/>
      <c r="GR12" s="192"/>
      <c r="GS12" s="192"/>
      <c r="GT12" s="192"/>
      <c r="GU12" s="192"/>
      <c r="GV12" s="192"/>
      <c r="GW12" s="192"/>
      <c r="GX12" s="192"/>
      <c r="GY12" s="192"/>
      <c r="GZ12" s="192"/>
      <c r="HA12" s="192"/>
      <c r="HB12" s="192"/>
      <c r="HC12" s="192"/>
      <c r="HD12" s="192"/>
      <c r="HE12" s="192"/>
      <c r="HF12" s="192"/>
      <c r="HG12" s="192"/>
      <c r="HH12" s="192"/>
      <c r="HI12" s="192"/>
      <c r="HJ12" s="192"/>
      <c r="HK12" s="192"/>
      <c r="HL12" s="192"/>
      <c r="HM12" s="192"/>
      <c r="HN12" s="192"/>
      <c r="HO12" s="192"/>
      <c r="HP12" s="192"/>
      <c r="HQ12" s="192"/>
      <c r="HR12" s="192"/>
      <c r="HS12" s="192"/>
      <c r="HT12" s="192"/>
      <c r="HU12" s="192"/>
      <c r="HV12" s="192"/>
      <c r="HW12" s="192"/>
      <c r="HX12" s="192"/>
      <c r="HY12" s="192"/>
      <c r="HZ12" s="192"/>
      <c r="IA12" s="192"/>
      <c r="IB12" s="192"/>
      <c r="IC12" s="192"/>
      <c r="ID12" s="192"/>
      <c r="IE12" s="192"/>
      <c r="IF12" s="192"/>
      <c r="IG12" s="192"/>
      <c r="IH12" s="192"/>
      <c r="II12" s="192"/>
      <c r="IJ12" s="192"/>
      <c r="IK12" s="192"/>
      <c r="IL12" s="192"/>
      <c r="IM12" s="192"/>
      <c r="IN12" s="192"/>
      <c r="IO12" s="192"/>
      <c r="IP12" s="192"/>
      <c r="IQ12" s="192"/>
      <c r="IR12" s="192"/>
      <c r="IS12" s="192"/>
      <c r="IT12" s="192"/>
      <c r="IU12" s="192"/>
      <c r="IV12" s="192"/>
      <c r="IW12" s="192"/>
      <c r="IX12" s="192"/>
      <c r="IY12" s="192"/>
      <c r="IZ12" s="192"/>
      <c r="JA12" s="192"/>
      <c r="JB12" s="192"/>
      <c r="JC12" s="192"/>
      <c r="JD12" s="192"/>
      <c r="JE12" s="192"/>
      <c r="JF12" s="192"/>
      <c r="JG12" s="192"/>
      <c r="JH12" s="192"/>
      <c r="JI12" s="192"/>
      <c r="JJ12" s="192"/>
      <c r="JK12" s="192"/>
      <c r="JL12" s="192"/>
      <c r="JM12" s="192"/>
      <c r="JN12" s="192"/>
      <c r="JO12" s="192"/>
      <c r="JP12" s="192"/>
      <c r="JQ12" s="192"/>
      <c r="JR12" s="192"/>
      <c r="JS12" s="192"/>
      <c r="JT12" s="192"/>
      <c r="JU12" s="192"/>
      <c r="JV12" s="192"/>
      <c r="JW12" s="192"/>
      <c r="JX12" s="192"/>
      <c r="JY12" s="192"/>
      <c r="JZ12" s="192"/>
      <c r="KA12" s="192"/>
      <c r="KB12" s="192"/>
      <c r="KC12" s="192"/>
      <c r="KD12" s="192"/>
      <c r="KE12" s="192"/>
      <c r="KF12" s="192"/>
      <c r="KG12" s="192"/>
      <c r="KH12" s="192"/>
      <c r="KI12" s="192"/>
      <c r="KJ12" s="192"/>
      <c r="KK12" s="192"/>
      <c r="KL12" s="192"/>
      <c r="KM12" s="192"/>
      <c r="KN12" s="192"/>
      <c r="KO12" s="192"/>
      <c r="KP12" s="192"/>
      <c r="KQ12" s="192"/>
      <c r="KR12" s="192"/>
      <c r="KS12" s="192"/>
      <c r="KT12" s="192"/>
      <c r="KU12" s="192"/>
      <c r="KV12" s="192"/>
      <c r="KW12" s="192"/>
      <c r="KX12" s="192"/>
      <c r="KY12" s="192"/>
      <c r="KZ12" s="192"/>
      <c r="LA12" s="192"/>
      <c r="LB12" s="192"/>
      <c r="LC12" s="192"/>
      <c r="LD12" s="192"/>
      <c r="LE12" s="192"/>
      <c r="LF12" s="192"/>
      <c r="LG12" s="192"/>
      <c r="LH12" s="192"/>
      <c r="LI12" s="192"/>
      <c r="LJ12" s="192"/>
      <c r="LK12" s="192"/>
      <c r="LL12" s="192"/>
      <c r="LM12" s="192"/>
      <c r="LN12" s="192"/>
      <c r="LO12" s="192"/>
      <c r="LP12" s="192"/>
      <c r="LQ12" s="192"/>
      <c r="LR12" s="192"/>
      <c r="LS12" s="192"/>
      <c r="LT12" s="192"/>
      <c r="LU12" s="192"/>
      <c r="LV12" s="192"/>
      <c r="LW12" s="192"/>
      <c r="LX12" s="192"/>
      <c r="LY12" s="192"/>
      <c r="LZ12" s="192"/>
      <c r="MA12" s="192"/>
      <c r="MB12" s="192"/>
      <c r="MC12" s="192"/>
      <c r="MD12" s="192"/>
      <c r="ME12" s="192"/>
      <c r="MF12" s="192"/>
      <c r="MG12" s="192"/>
      <c r="MH12" s="192"/>
      <c r="MI12" s="192"/>
      <c r="MJ12" s="192"/>
      <c r="MK12" s="192"/>
      <c r="ML12" s="192"/>
      <c r="MM12" s="192"/>
      <c r="MN12" s="192"/>
      <c r="MO12" s="192"/>
      <c r="MP12" s="192"/>
      <c r="MQ12" s="192"/>
      <c r="MR12" s="192"/>
      <c r="MS12" s="192"/>
      <c r="MT12" s="192"/>
      <c r="MU12" s="192"/>
      <c r="MV12" s="192"/>
      <c r="MW12" s="192"/>
      <c r="MX12" s="192"/>
      <c r="MY12" s="192"/>
      <c r="MZ12" s="192"/>
      <c r="NA12" s="192"/>
      <c r="NB12" s="192"/>
      <c r="NC12" s="192"/>
      <c r="ND12" s="192"/>
      <c r="NE12" s="192"/>
      <c r="NF12" s="192"/>
      <c r="NG12" s="192"/>
      <c r="NH12" s="192"/>
      <c r="NI12" s="192"/>
      <c r="NJ12" s="192"/>
      <c r="NK12" s="192"/>
      <c r="NL12" s="192"/>
      <c r="NM12" s="192"/>
      <c r="NN12" s="192"/>
      <c r="NO12" s="192"/>
      <c r="NP12" s="192"/>
      <c r="NQ12" s="192"/>
      <c r="NR12" s="192"/>
      <c r="NS12" s="192"/>
      <c r="NT12" s="192"/>
      <c r="NU12" s="192"/>
      <c r="NV12" s="192"/>
      <c r="NW12" s="192"/>
      <c r="NX12" s="192"/>
      <c r="NY12" s="192"/>
      <c r="NZ12" s="192"/>
      <c r="OA12" s="192"/>
      <c r="OB12" s="192"/>
      <c r="OC12" s="192"/>
      <c r="OD12" s="192"/>
      <c r="OE12" s="192"/>
      <c r="OF12" s="192"/>
      <c r="OG12" s="192"/>
      <c r="OH12" s="192"/>
      <c r="OI12" s="192"/>
      <c r="OJ12" s="192"/>
      <c r="OK12" s="192"/>
      <c r="OL12" s="192"/>
      <c r="OM12" s="192"/>
      <c r="ON12" s="192"/>
      <c r="OO12" s="192"/>
      <c r="OP12" s="192"/>
      <c r="OQ12" s="192"/>
      <c r="OR12" s="192"/>
      <c r="OS12" s="192"/>
      <c r="OT12" s="192"/>
      <c r="OU12" s="192"/>
      <c r="OV12" s="192"/>
      <c r="OW12" s="192"/>
      <c r="OX12" s="192"/>
      <c r="OY12" s="192"/>
      <c r="OZ12" s="192"/>
      <c r="PA12" s="192"/>
      <c r="PB12" s="192"/>
      <c r="PC12" s="192"/>
      <c r="PD12" s="192"/>
      <c r="PE12" s="192"/>
      <c r="PF12" s="192"/>
      <c r="PG12" s="192"/>
      <c r="PH12" s="192"/>
      <c r="PI12" s="192"/>
      <c r="PJ12" s="192"/>
      <c r="PK12" s="192"/>
      <c r="PL12" s="192"/>
      <c r="PM12" s="192"/>
      <c r="PN12" s="192"/>
      <c r="PO12" s="192"/>
      <c r="PP12" s="192"/>
      <c r="PQ12" s="192"/>
      <c r="PR12" s="192"/>
      <c r="PS12" s="192"/>
      <c r="PT12" s="192"/>
      <c r="PU12" s="192"/>
      <c r="PV12" s="192"/>
      <c r="PW12" s="192"/>
      <c r="PX12" s="192"/>
      <c r="PY12" s="192"/>
      <c r="PZ12" s="192"/>
      <c r="QA12" s="192"/>
      <c r="QB12" s="192"/>
      <c r="QC12" s="192"/>
      <c r="QD12" s="192"/>
      <c r="QE12" s="192"/>
      <c r="QF12" s="192"/>
      <c r="QG12" s="192"/>
      <c r="QH12" s="192"/>
      <c r="QI12" s="192"/>
      <c r="QJ12" s="192"/>
      <c r="QK12" s="192"/>
      <c r="QL12" s="192"/>
      <c r="QM12" s="192"/>
      <c r="QN12" s="192"/>
      <c r="QO12" s="192"/>
      <c r="QP12" s="192"/>
      <c r="QQ12" s="192"/>
      <c r="QR12" s="192"/>
      <c r="QS12" s="192"/>
      <c r="QT12" s="192"/>
      <c r="QU12" s="192"/>
      <c r="QV12" s="192"/>
      <c r="QW12" s="192"/>
      <c r="QX12" s="192"/>
      <c r="QY12" s="192"/>
      <c r="QZ12" s="192"/>
      <c r="RA12" s="192"/>
      <c r="RB12" s="192"/>
      <c r="RC12" s="192"/>
      <c r="RD12" s="192"/>
      <c r="RE12" s="192"/>
      <c r="RF12" s="192"/>
      <c r="RG12" s="192"/>
      <c r="RH12" s="192"/>
      <c r="RI12" s="192"/>
      <c r="RJ12" s="192"/>
      <c r="RK12" s="192"/>
      <c r="RL12" s="192"/>
      <c r="RM12" s="192"/>
      <c r="RN12" s="192"/>
      <c r="RO12" s="192"/>
      <c r="RP12" s="192"/>
      <c r="RQ12" s="192"/>
      <c r="RR12" s="192"/>
      <c r="RS12" s="192"/>
      <c r="RT12" s="192"/>
      <c r="RU12" s="192"/>
      <c r="RV12" s="192"/>
      <c r="RW12" s="192"/>
      <c r="RX12" s="192"/>
      <c r="RY12" s="192"/>
      <c r="RZ12" s="192"/>
      <c r="SA12" s="192"/>
      <c r="SB12" s="192"/>
      <c r="SC12" s="192"/>
      <c r="SD12" s="192"/>
      <c r="SE12" s="192"/>
      <c r="SF12" s="192"/>
      <c r="SG12" s="192"/>
      <c r="SH12" s="192"/>
      <c r="SI12" s="192"/>
      <c r="SJ12" s="192"/>
      <c r="SK12" s="192"/>
      <c r="SL12" s="192"/>
      <c r="SM12" s="192"/>
      <c r="SN12" s="192"/>
      <c r="SO12" s="192"/>
      <c r="SP12" s="192"/>
      <c r="SQ12" s="192"/>
      <c r="SR12" s="192"/>
      <c r="SS12" s="192"/>
      <c r="ST12" s="192"/>
      <c r="SU12" s="192"/>
      <c r="SV12" s="192"/>
      <c r="SW12" s="192"/>
      <c r="SX12" s="192"/>
      <c r="SY12" s="192"/>
      <c r="SZ12" s="192"/>
      <c r="TA12" s="192"/>
      <c r="TB12" s="192"/>
      <c r="TC12" s="192"/>
      <c r="TD12" s="192"/>
      <c r="TE12" s="192"/>
      <c r="TF12" s="192"/>
      <c r="TG12" s="192"/>
      <c r="TH12" s="192"/>
      <c r="TI12" s="192"/>
      <c r="TJ12" s="192"/>
      <c r="TK12" s="192"/>
      <c r="TL12" s="192"/>
      <c r="TM12" s="192"/>
      <c r="TN12" s="192"/>
      <c r="TO12" s="192"/>
      <c r="TP12" s="192"/>
      <c r="TQ12" s="192"/>
      <c r="TR12" s="192"/>
      <c r="TS12" s="192"/>
      <c r="TT12" s="192"/>
      <c r="TU12" s="192"/>
      <c r="TV12" s="192"/>
      <c r="TW12" s="192"/>
      <c r="TX12" s="192"/>
      <c r="TY12" s="192"/>
      <c r="TZ12" s="192"/>
      <c r="UA12" s="192"/>
      <c r="UB12" s="192"/>
      <c r="UC12" s="192"/>
      <c r="UD12" s="192"/>
      <c r="UE12" s="192"/>
      <c r="UF12" s="192"/>
      <c r="UG12" s="192"/>
      <c r="UH12" s="192"/>
      <c r="UI12" s="192"/>
      <c r="UJ12" s="192"/>
      <c r="UK12" s="192"/>
      <c r="UL12" s="192"/>
      <c r="UM12" s="192"/>
      <c r="UN12" s="192"/>
      <c r="UO12" s="192"/>
      <c r="UP12" s="192"/>
      <c r="UQ12" s="192"/>
      <c r="UR12" s="192"/>
      <c r="US12" s="192"/>
      <c r="UT12" s="192"/>
      <c r="UU12" s="192"/>
      <c r="UV12" s="192"/>
      <c r="UW12" s="192"/>
      <c r="UX12" s="192"/>
      <c r="UY12" s="192"/>
      <c r="UZ12" s="192"/>
      <c r="VA12" s="192"/>
      <c r="VB12" s="192"/>
      <c r="VC12" s="192"/>
      <c r="VD12" s="192"/>
      <c r="VE12" s="192"/>
      <c r="VF12" s="192"/>
      <c r="VG12" s="192"/>
      <c r="VH12" s="192"/>
      <c r="VI12" s="192"/>
      <c r="VJ12" s="192"/>
      <c r="VK12" s="192"/>
      <c r="VL12" s="192"/>
      <c r="VM12" s="192"/>
      <c r="VN12" s="192"/>
      <c r="VO12" s="192"/>
      <c r="VP12" s="192"/>
      <c r="VQ12" s="192"/>
      <c r="VR12" s="192"/>
      <c r="VS12" s="192"/>
      <c r="VT12" s="192"/>
      <c r="VU12" s="192"/>
      <c r="VV12" s="192"/>
      <c r="VW12" s="192"/>
      <c r="VX12" s="192"/>
      <c r="VY12" s="192"/>
      <c r="VZ12" s="192"/>
      <c r="WA12" s="192"/>
      <c r="WB12" s="192"/>
      <c r="WC12" s="192"/>
      <c r="WD12" s="192"/>
      <c r="WE12" s="192"/>
      <c r="WF12" s="192"/>
      <c r="WG12" s="192"/>
      <c r="WH12" s="192"/>
      <c r="WI12" s="192"/>
      <c r="WJ12" s="192"/>
      <c r="WK12" s="192"/>
      <c r="WL12" s="192"/>
      <c r="WM12" s="192"/>
      <c r="WN12" s="192"/>
      <c r="WO12" s="192"/>
      <c r="WP12" s="192"/>
      <c r="WQ12" s="192"/>
      <c r="WR12" s="192"/>
      <c r="WS12" s="192"/>
      <c r="WT12" s="192"/>
      <c r="WU12" s="192"/>
      <c r="WV12" s="192"/>
      <c r="WW12" s="192"/>
      <c r="WX12" s="192"/>
      <c r="WY12" s="192"/>
      <c r="WZ12" s="192"/>
      <c r="XA12" s="192"/>
      <c r="XB12" s="192"/>
      <c r="XC12" s="192"/>
      <c r="XD12" s="192"/>
      <c r="XE12" s="192"/>
      <c r="XF12" s="192"/>
      <c r="XG12" s="192"/>
      <c r="XH12" s="192"/>
      <c r="XI12" s="192"/>
      <c r="XJ12" s="192"/>
      <c r="XK12" s="192"/>
      <c r="XL12" s="192"/>
      <c r="XM12" s="192"/>
      <c r="XN12" s="192"/>
      <c r="XO12" s="192"/>
      <c r="XP12" s="192"/>
      <c r="XQ12" s="192"/>
      <c r="XR12" s="192"/>
      <c r="XS12" s="192"/>
      <c r="XT12" s="192"/>
      <c r="XU12" s="192"/>
      <c r="XV12" s="192"/>
      <c r="XW12" s="192"/>
      <c r="XX12" s="192"/>
      <c r="XY12" s="192"/>
      <c r="XZ12" s="192"/>
      <c r="YA12" s="192"/>
      <c r="YB12" s="192"/>
      <c r="YC12" s="192"/>
      <c r="YD12" s="192"/>
      <c r="YE12" s="192"/>
      <c r="YF12" s="192"/>
      <c r="YG12" s="192"/>
      <c r="YH12" s="192"/>
      <c r="YI12" s="192"/>
      <c r="YJ12" s="192"/>
      <c r="YK12" s="192"/>
      <c r="YL12" s="192"/>
      <c r="YM12" s="192"/>
      <c r="YN12" s="192"/>
      <c r="YO12" s="192"/>
      <c r="YP12" s="192"/>
      <c r="YQ12" s="192"/>
      <c r="YR12" s="192"/>
      <c r="YS12" s="192"/>
      <c r="YT12" s="192"/>
      <c r="YU12" s="192"/>
      <c r="YV12" s="192"/>
      <c r="YW12" s="192"/>
      <c r="YX12" s="192"/>
      <c r="YY12" s="192"/>
      <c r="YZ12" s="192"/>
      <c r="ZA12" s="192"/>
      <c r="ZB12" s="192"/>
      <c r="ZC12" s="192"/>
      <c r="ZD12" s="192"/>
      <c r="ZE12" s="192"/>
      <c r="ZF12" s="192"/>
      <c r="ZG12" s="192"/>
      <c r="ZH12" s="192"/>
      <c r="ZI12" s="192"/>
      <c r="ZJ12" s="192"/>
      <c r="ZK12" s="192"/>
      <c r="ZL12" s="192"/>
      <c r="ZM12" s="192"/>
      <c r="ZN12" s="192"/>
      <c r="ZO12" s="192"/>
      <c r="ZP12" s="192"/>
      <c r="ZQ12" s="192"/>
      <c r="ZR12" s="192"/>
      <c r="ZS12" s="192"/>
      <c r="ZT12" s="192"/>
      <c r="ZU12" s="192"/>
      <c r="ZV12" s="192"/>
      <c r="ZW12" s="192"/>
      <c r="ZX12" s="192"/>
      <c r="ZY12" s="192"/>
      <c r="ZZ12" s="192"/>
      <c r="AAA12" s="192"/>
      <c r="AAB12" s="192"/>
      <c r="AAC12" s="192"/>
      <c r="AAD12" s="192"/>
      <c r="AAE12" s="192"/>
      <c r="AAF12" s="192"/>
      <c r="AAG12" s="192"/>
      <c r="AAH12" s="192"/>
      <c r="AAI12" s="192"/>
      <c r="AAJ12" s="192"/>
      <c r="AAK12" s="192"/>
      <c r="AAL12" s="192"/>
      <c r="AAM12" s="192"/>
      <c r="AAN12" s="192"/>
      <c r="AAO12" s="192"/>
      <c r="AAP12" s="192"/>
      <c r="AAQ12" s="192"/>
      <c r="AAR12" s="192"/>
      <c r="AAS12" s="192"/>
      <c r="AAT12" s="192"/>
      <c r="AAU12" s="192"/>
      <c r="AAV12" s="192"/>
      <c r="AAW12" s="192"/>
      <c r="AAX12" s="192"/>
      <c r="AAY12" s="192"/>
      <c r="AAZ12" s="192"/>
      <c r="ABA12" s="192"/>
      <c r="ABB12" s="192"/>
      <c r="ABC12" s="192"/>
      <c r="ABD12" s="192"/>
      <c r="ABE12" s="192"/>
      <c r="ABF12" s="192"/>
      <c r="ABG12" s="192"/>
      <c r="ABH12" s="192"/>
      <c r="ABI12" s="192"/>
      <c r="ABJ12" s="192"/>
      <c r="ABK12" s="192"/>
      <c r="ABL12" s="192"/>
      <c r="ABM12" s="192"/>
      <c r="ABN12" s="192"/>
      <c r="ABO12" s="192"/>
      <c r="ABP12" s="192"/>
      <c r="ABQ12" s="192"/>
      <c r="ABR12" s="192"/>
      <c r="ABS12" s="192"/>
      <c r="ABT12" s="192"/>
      <c r="ABU12" s="192"/>
      <c r="ABV12" s="192"/>
      <c r="ABW12" s="192"/>
      <c r="ABX12" s="192"/>
      <c r="ABY12" s="192"/>
      <c r="ABZ12" s="192"/>
      <c r="ACA12" s="192"/>
      <c r="ACB12" s="192"/>
      <c r="ACC12" s="192"/>
      <c r="ACD12" s="192"/>
      <c r="ACE12" s="192"/>
      <c r="ACF12" s="192"/>
      <c r="ACG12" s="192"/>
      <c r="ACH12" s="192"/>
      <c r="ACI12" s="192"/>
      <c r="ACJ12" s="192"/>
      <c r="ACK12" s="192"/>
      <c r="ACL12" s="192"/>
      <c r="ACM12" s="192"/>
      <c r="ACN12" s="192"/>
      <c r="ACO12" s="192"/>
      <c r="ACP12" s="192"/>
      <c r="ACQ12" s="192"/>
      <c r="ACR12" s="192"/>
      <c r="ACS12" s="192"/>
      <c r="ACT12" s="192"/>
      <c r="ACU12" s="192"/>
      <c r="ACV12" s="192"/>
      <c r="ACW12" s="192"/>
      <c r="ACX12" s="192"/>
      <c r="ACY12" s="192"/>
      <c r="ACZ12" s="192"/>
      <c r="ADA12" s="192"/>
      <c r="ADB12" s="192"/>
      <c r="ADC12" s="192"/>
      <c r="ADD12" s="192"/>
      <c r="ADE12" s="192"/>
      <c r="ADF12" s="192"/>
      <c r="ADG12" s="192"/>
      <c r="ADH12" s="192"/>
      <c r="ADI12" s="192"/>
      <c r="ADJ12" s="192"/>
      <c r="ADK12" s="192"/>
      <c r="ADL12" s="192"/>
      <c r="ADM12" s="192"/>
      <c r="ADN12" s="192"/>
      <c r="ADO12" s="192"/>
      <c r="ADP12" s="192"/>
      <c r="ADQ12" s="192"/>
      <c r="ADR12" s="192"/>
      <c r="ADS12" s="192"/>
      <c r="ADT12" s="192"/>
      <c r="ADU12" s="192"/>
      <c r="ADV12" s="192"/>
      <c r="ADW12" s="192"/>
      <c r="ADX12" s="192"/>
      <c r="ADY12" s="192"/>
      <c r="ADZ12" s="192"/>
      <c r="AEA12" s="192"/>
      <c r="AEB12" s="192"/>
      <c r="AEC12" s="192"/>
      <c r="AED12" s="192"/>
      <c r="AEE12" s="192"/>
      <c r="AEF12" s="192"/>
      <c r="AEG12" s="192"/>
      <c r="AEH12" s="192"/>
      <c r="AEI12" s="192"/>
      <c r="AEJ12" s="192"/>
      <c r="AEK12" s="192"/>
      <c r="AEL12" s="192"/>
      <c r="AEM12" s="192"/>
      <c r="AEN12" s="192"/>
      <c r="AEO12" s="192"/>
      <c r="AEP12" s="192"/>
      <c r="AEQ12" s="192"/>
      <c r="AER12" s="192"/>
      <c r="AES12" s="192"/>
      <c r="AET12" s="192"/>
      <c r="AEU12" s="192"/>
      <c r="AEV12" s="192"/>
      <c r="AEW12" s="192"/>
      <c r="AEX12" s="192"/>
      <c r="AEY12" s="192"/>
      <c r="AEZ12" s="192"/>
      <c r="AFA12" s="192"/>
      <c r="AFB12" s="192"/>
      <c r="AFC12" s="192"/>
      <c r="AFD12" s="192"/>
      <c r="AFE12" s="192"/>
      <c r="AFF12" s="192"/>
      <c r="AFG12" s="192"/>
      <c r="AFH12" s="192"/>
      <c r="AFI12" s="192"/>
      <c r="AFJ12" s="192"/>
      <c r="AFK12" s="192"/>
      <c r="AFL12" s="192"/>
      <c r="AFM12" s="192"/>
      <c r="AFN12" s="192"/>
      <c r="AFO12" s="192"/>
      <c r="AFP12" s="192"/>
      <c r="AFQ12" s="192"/>
      <c r="AFR12" s="192"/>
      <c r="AFS12" s="192"/>
      <c r="AFT12" s="192"/>
      <c r="AFU12" s="192"/>
      <c r="AFV12" s="192"/>
      <c r="AFW12" s="192"/>
      <c r="AFX12" s="192"/>
      <c r="AFY12" s="192"/>
      <c r="AFZ12" s="192"/>
      <c r="AGA12" s="192"/>
      <c r="AGB12" s="192"/>
      <c r="AGC12" s="192"/>
      <c r="AGD12" s="192"/>
      <c r="AGE12" s="192"/>
      <c r="AGF12" s="192"/>
      <c r="AGG12" s="192"/>
      <c r="AGH12" s="192"/>
      <c r="AGI12" s="192"/>
      <c r="AGJ12" s="192"/>
      <c r="AGK12" s="192"/>
      <c r="AGL12" s="192"/>
      <c r="AGM12" s="192"/>
      <c r="AGN12" s="192"/>
      <c r="AGO12" s="192"/>
      <c r="AGP12" s="192"/>
      <c r="AGQ12" s="192"/>
      <c r="AGR12" s="192"/>
      <c r="AGS12" s="192"/>
      <c r="AGT12" s="192"/>
      <c r="AGU12" s="192"/>
      <c r="AGV12" s="192"/>
      <c r="AGW12" s="192"/>
      <c r="AGX12" s="192"/>
    </row>
    <row r="13" spans="1:882" x14ac:dyDescent="0.25">
      <c r="A13" s="186"/>
      <c r="B13" s="167" t="s">
        <v>132</v>
      </c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87"/>
      <c r="R13" s="192"/>
      <c r="S13" s="192"/>
      <c r="T13" s="192"/>
      <c r="U13" s="192"/>
      <c r="V13" s="192"/>
      <c r="W13" s="192"/>
      <c r="X13" s="192"/>
      <c r="Y13" s="192"/>
      <c r="Z13" s="192"/>
      <c r="AA13" s="192"/>
      <c r="AB13" s="192"/>
      <c r="AC13" s="192"/>
      <c r="AD13" s="192"/>
      <c r="AE13" s="192"/>
      <c r="AF13" s="192"/>
      <c r="AG13" s="192"/>
      <c r="AH13" s="192"/>
      <c r="AI13" s="192"/>
      <c r="AJ13" s="192"/>
      <c r="AK13" s="192"/>
      <c r="AL13" s="192"/>
      <c r="AM13" s="192"/>
      <c r="AN13" s="192"/>
      <c r="AO13" s="192"/>
      <c r="AP13" s="192"/>
      <c r="AQ13" s="192"/>
      <c r="AR13" s="192"/>
      <c r="AS13" s="192"/>
      <c r="AT13" s="192"/>
      <c r="AU13" s="192"/>
      <c r="AV13" s="192"/>
      <c r="AW13" s="192"/>
      <c r="AX13" s="192"/>
      <c r="AY13" s="192"/>
      <c r="AZ13" s="192"/>
      <c r="BA13" s="192"/>
      <c r="BB13" s="192"/>
      <c r="BC13" s="192"/>
      <c r="BD13" s="192"/>
      <c r="BE13" s="192"/>
      <c r="BF13" s="192"/>
      <c r="BG13" s="192"/>
      <c r="BH13" s="192"/>
      <c r="BI13" s="192"/>
      <c r="BJ13" s="192"/>
      <c r="BK13" s="192"/>
      <c r="BL13" s="192"/>
      <c r="BM13" s="192"/>
      <c r="BN13" s="192"/>
      <c r="BO13" s="192"/>
      <c r="BP13" s="192"/>
      <c r="BQ13" s="192"/>
      <c r="BR13" s="192"/>
      <c r="BS13" s="192"/>
      <c r="BT13" s="192"/>
      <c r="BU13" s="192"/>
      <c r="BV13" s="192"/>
      <c r="BW13" s="192"/>
      <c r="BX13" s="192"/>
      <c r="BY13" s="192"/>
      <c r="BZ13" s="192"/>
      <c r="CA13" s="192"/>
      <c r="CB13" s="192"/>
      <c r="CC13" s="192"/>
      <c r="CD13" s="192"/>
      <c r="CE13" s="192"/>
      <c r="CF13" s="192"/>
      <c r="CG13" s="192"/>
      <c r="CH13" s="192"/>
      <c r="CI13" s="192"/>
      <c r="CJ13" s="192"/>
      <c r="CK13" s="192"/>
      <c r="CL13" s="192"/>
      <c r="CM13" s="192"/>
      <c r="CN13" s="192"/>
      <c r="CO13" s="192"/>
      <c r="CP13" s="192"/>
      <c r="CQ13" s="192"/>
      <c r="CR13" s="192"/>
      <c r="CS13" s="192"/>
      <c r="CT13" s="192"/>
      <c r="CU13" s="192"/>
      <c r="CV13" s="192"/>
      <c r="CW13" s="192"/>
      <c r="CX13" s="192"/>
      <c r="CY13" s="192"/>
      <c r="CZ13" s="192"/>
      <c r="DA13" s="192"/>
      <c r="DB13" s="192"/>
      <c r="DC13" s="192"/>
      <c r="DD13" s="192"/>
      <c r="DE13" s="192"/>
      <c r="DF13" s="192"/>
      <c r="DG13" s="192"/>
      <c r="DH13" s="192"/>
      <c r="DI13" s="192"/>
      <c r="DJ13" s="192"/>
      <c r="DK13" s="192"/>
      <c r="DL13" s="192"/>
      <c r="DM13" s="192"/>
      <c r="DN13" s="192"/>
      <c r="DO13" s="192"/>
      <c r="DP13" s="192"/>
      <c r="DQ13" s="192"/>
      <c r="DR13" s="192"/>
      <c r="DS13" s="192"/>
      <c r="DT13" s="192"/>
      <c r="DU13" s="192"/>
      <c r="DV13" s="192"/>
      <c r="DW13" s="192"/>
      <c r="DX13" s="192"/>
      <c r="DY13" s="192"/>
      <c r="DZ13" s="192"/>
      <c r="EA13" s="192"/>
      <c r="EB13" s="192"/>
      <c r="EC13" s="192"/>
      <c r="ED13" s="192"/>
      <c r="EE13" s="192"/>
      <c r="EF13" s="192"/>
      <c r="EG13" s="192"/>
      <c r="EH13" s="192"/>
      <c r="EI13" s="192"/>
      <c r="EJ13" s="192"/>
      <c r="EK13" s="192"/>
      <c r="EL13" s="192"/>
      <c r="EM13" s="192"/>
      <c r="EN13" s="192"/>
      <c r="EO13" s="192"/>
      <c r="EP13" s="192"/>
      <c r="EQ13" s="192"/>
      <c r="ER13" s="192"/>
      <c r="ES13" s="192"/>
      <c r="ET13" s="192"/>
      <c r="EU13" s="192"/>
      <c r="EV13" s="192"/>
      <c r="EW13" s="192"/>
      <c r="EX13" s="192"/>
      <c r="EY13" s="192"/>
      <c r="EZ13" s="192"/>
      <c r="FA13" s="192"/>
      <c r="FB13" s="192"/>
      <c r="FC13" s="192"/>
      <c r="FD13" s="192"/>
      <c r="FE13" s="192"/>
      <c r="FF13" s="192"/>
      <c r="FG13" s="192"/>
      <c r="FH13" s="192"/>
      <c r="FI13" s="192"/>
      <c r="FJ13" s="192"/>
      <c r="FK13" s="192"/>
      <c r="FL13" s="192"/>
      <c r="FM13" s="192"/>
      <c r="FN13" s="192"/>
      <c r="FO13" s="192"/>
      <c r="FP13" s="192"/>
      <c r="FQ13" s="192"/>
      <c r="FR13" s="192"/>
      <c r="FS13" s="192"/>
      <c r="FT13" s="192"/>
      <c r="FU13" s="192"/>
      <c r="FV13" s="192"/>
      <c r="FW13" s="192"/>
      <c r="FX13" s="192"/>
      <c r="FY13" s="192"/>
      <c r="FZ13" s="192"/>
      <c r="GA13" s="192"/>
      <c r="GB13" s="192"/>
      <c r="GC13" s="192"/>
      <c r="GD13" s="192"/>
      <c r="GE13" s="192"/>
      <c r="GF13" s="192"/>
      <c r="GG13" s="192"/>
      <c r="GH13" s="192"/>
      <c r="GI13" s="192"/>
      <c r="GJ13" s="192"/>
      <c r="GK13" s="192"/>
      <c r="GL13" s="192"/>
      <c r="GM13" s="192"/>
      <c r="GN13" s="192"/>
      <c r="GO13" s="192"/>
      <c r="GP13" s="192"/>
      <c r="GQ13" s="192"/>
      <c r="GR13" s="192"/>
      <c r="GS13" s="192"/>
      <c r="GT13" s="192"/>
      <c r="GU13" s="192"/>
      <c r="GV13" s="192"/>
      <c r="GW13" s="192"/>
      <c r="GX13" s="192"/>
      <c r="GY13" s="192"/>
      <c r="GZ13" s="192"/>
      <c r="HA13" s="192"/>
      <c r="HB13" s="192"/>
      <c r="HC13" s="192"/>
      <c r="HD13" s="192"/>
      <c r="HE13" s="192"/>
      <c r="HF13" s="192"/>
      <c r="HG13" s="192"/>
      <c r="HH13" s="192"/>
      <c r="HI13" s="192"/>
      <c r="HJ13" s="192"/>
      <c r="HK13" s="192"/>
      <c r="HL13" s="192"/>
      <c r="HM13" s="192"/>
      <c r="HN13" s="192"/>
      <c r="HO13" s="192"/>
      <c r="HP13" s="192"/>
      <c r="HQ13" s="192"/>
      <c r="HR13" s="192"/>
      <c r="HS13" s="192"/>
      <c r="HT13" s="192"/>
      <c r="HU13" s="192"/>
      <c r="HV13" s="192"/>
      <c r="HW13" s="192"/>
      <c r="HX13" s="192"/>
      <c r="HY13" s="192"/>
      <c r="HZ13" s="192"/>
      <c r="IA13" s="192"/>
      <c r="IB13" s="192"/>
      <c r="IC13" s="192"/>
      <c r="ID13" s="192"/>
      <c r="IE13" s="192"/>
      <c r="IF13" s="192"/>
      <c r="IG13" s="192"/>
      <c r="IH13" s="192"/>
      <c r="II13" s="192"/>
      <c r="IJ13" s="192"/>
      <c r="IK13" s="192"/>
      <c r="IL13" s="192"/>
      <c r="IM13" s="192"/>
      <c r="IN13" s="192"/>
      <c r="IO13" s="192"/>
      <c r="IP13" s="192"/>
      <c r="IQ13" s="192"/>
      <c r="IR13" s="192"/>
      <c r="IS13" s="192"/>
      <c r="IT13" s="192"/>
      <c r="IU13" s="192"/>
      <c r="IV13" s="192"/>
      <c r="IW13" s="192"/>
      <c r="IX13" s="192"/>
      <c r="IY13" s="192"/>
      <c r="IZ13" s="192"/>
      <c r="JA13" s="192"/>
      <c r="JB13" s="192"/>
      <c r="JC13" s="192"/>
      <c r="JD13" s="192"/>
      <c r="JE13" s="192"/>
      <c r="JF13" s="192"/>
      <c r="JG13" s="192"/>
      <c r="JH13" s="192"/>
      <c r="JI13" s="192"/>
      <c r="JJ13" s="192"/>
      <c r="JK13" s="192"/>
      <c r="JL13" s="192"/>
      <c r="JM13" s="192"/>
      <c r="JN13" s="192"/>
      <c r="JO13" s="192"/>
      <c r="JP13" s="192"/>
      <c r="JQ13" s="192"/>
      <c r="JR13" s="192"/>
      <c r="JS13" s="192"/>
      <c r="JT13" s="192"/>
      <c r="JU13" s="192"/>
      <c r="JV13" s="192"/>
      <c r="JW13" s="192"/>
      <c r="JX13" s="192"/>
      <c r="JY13" s="192"/>
      <c r="JZ13" s="192"/>
      <c r="KA13" s="192"/>
      <c r="KB13" s="192"/>
      <c r="KC13" s="192"/>
      <c r="KD13" s="192"/>
      <c r="KE13" s="192"/>
      <c r="KF13" s="192"/>
      <c r="KG13" s="192"/>
      <c r="KH13" s="192"/>
      <c r="KI13" s="192"/>
      <c r="KJ13" s="192"/>
      <c r="KK13" s="192"/>
      <c r="KL13" s="192"/>
      <c r="KM13" s="192"/>
      <c r="KN13" s="192"/>
      <c r="KO13" s="192"/>
      <c r="KP13" s="192"/>
      <c r="KQ13" s="192"/>
      <c r="KR13" s="192"/>
      <c r="KS13" s="192"/>
      <c r="KT13" s="192"/>
      <c r="KU13" s="192"/>
      <c r="KV13" s="192"/>
      <c r="KW13" s="192"/>
      <c r="KX13" s="192"/>
      <c r="KY13" s="192"/>
      <c r="KZ13" s="192"/>
      <c r="LA13" s="192"/>
      <c r="LB13" s="192"/>
      <c r="LC13" s="192"/>
      <c r="LD13" s="192"/>
      <c r="LE13" s="192"/>
      <c r="LF13" s="192"/>
      <c r="LG13" s="192"/>
      <c r="LH13" s="192"/>
      <c r="LI13" s="192"/>
      <c r="LJ13" s="192"/>
      <c r="LK13" s="192"/>
      <c r="LL13" s="192"/>
      <c r="LM13" s="192"/>
      <c r="LN13" s="192"/>
      <c r="LO13" s="192"/>
      <c r="LP13" s="192"/>
      <c r="LQ13" s="192"/>
      <c r="LR13" s="192"/>
      <c r="LS13" s="192"/>
      <c r="LT13" s="192"/>
      <c r="LU13" s="192"/>
      <c r="LV13" s="192"/>
      <c r="LW13" s="192"/>
      <c r="LX13" s="192"/>
      <c r="LY13" s="192"/>
      <c r="LZ13" s="192"/>
      <c r="MA13" s="192"/>
      <c r="MB13" s="192"/>
      <c r="MC13" s="192"/>
      <c r="MD13" s="192"/>
      <c r="ME13" s="192"/>
      <c r="MF13" s="192"/>
      <c r="MG13" s="192"/>
      <c r="MH13" s="192"/>
      <c r="MI13" s="192"/>
      <c r="MJ13" s="192"/>
      <c r="MK13" s="192"/>
      <c r="ML13" s="192"/>
      <c r="MM13" s="192"/>
      <c r="MN13" s="192"/>
      <c r="MO13" s="192"/>
      <c r="MP13" s="192"/>
      <c r="MQ13" s="192"/>
      <c r="MR13" s="192"/>
      <c r="MS13" s="192"/>
      <c r="MT13" s="192"/>
      <c r="MU13" s="192"/>
      <c r="MV13" s="192"/>
      <c r="MW13" s="192"/>
      <c r="MX13" s="192"/>
      <c r="MY13" s="192"/>
      <c r="MZ13" s="192"/>
      <c r="NA13" s="192"/>
      <c r="NB13" s="192"/>
      <c r="NC13" s="192"/>
      <c r="ND13" s="192"/>
      <c r="NE13" s="192"/>
      <c r="NF13" s="192"/>
      <c r="NG13" s="192"/>
      <c r="NH13" s="192"/>
      <c r="NI13" s="192"/>
      <c r="NJ13" s="192"/>
      <c r="NK13" s="192"/>
      <c r="NL13" s="192"/>
      <c r="NM13" s="192"/>
      <c r="NN13" s="192"/>
      <c r="NO13" s="192"/>
      <c r="NP13" s="192"/>
      <c r="NQ13" s="192"/>
      <c r="NR13" s="192"/>
      <c r="NS13" s="192"/>
      <c r="NT13" s="192"/>
      <c r="NU13" s="192"/>
      <c r="NV13" s="192"/>
      <c r="NW13" s="192"/>
      <c r="NX13" s="192"/>
      <c r="NY13" s="192"/>
      <c r="NZ13" s="192"/>
      <c r="OA13" s="192"/>
      <c r="OB13" s="192"/>
      <c r="OC13" s="192"/>
      <c r="OD13" s="192"/>
      <c r="OE13" s="192"/>
      <c r="OF13" s="192"/>
      <c r="OG13" s="192"/>
      <c r="OH13" s="192"/>
      <c r="OI13" s="192"/>
      <c r="OJ13" s="192"/>
      <c r="OK13" s="192"/>
      <c r="OL13" s="192"/>
      <c r="OM13" s="192"/>
      <c r="ON13" s="192"/>
      <c r="OO13" s="192"/>
      <c r="OP13" s="192"/>
      <c r="OQ13" s="192"/>
      <c r="OR13" s="192"/>
      <c r="OS13" s="192"/>
      <c r="OT13" s="192"/>
      <c r="OU13" s="192"/>
      <c r="OV13" s="192"/>
      <c r="OW13" s="192"/>
      <c r="OX13" s="192"/>
      <c r="OY13" s="192"/>
      <c r="OZ13" s="192"/>
      <c r="PA13" s="192"/>
      <c r="PB13" s="192"/>
      <c r="PC13" s="192"/>
      <c r="PD13" s="192"/>
      <c r="PE13" s="192"/>
      <c r="PF13" s="192"/>
      <c r="PG13" s="192"/>
      <c r="PH13" s="192"/>
      <c r="PI13" s="192"/>
      <c r="PJ13" s="192"/>
      <c r="PK13" s="192"/>
      <c r="PL13" s="192"/>
      <c r="PM13" s="192"/>
      <c r="PN13" s="192"/>
      <c r="PO13" s="192"/>
      <c r="PP13" s="192"/>
      <c r="PQ13" s="192"/>
      <c r="PR13" s="192"/>
      <c r="PS13" s="192"/>
      <c r="PT13" s="192"/>
      <c r="PU13" s="192"/>
      <c r="PV13" s="192"/>
      <c r="PW13" s="192"/>
      <c r="PX13" s="192"/>
      <c r="PY13" s="192"/>
      <c r="PZ13" s="192"/>
      <c r="QA13" s="192"/>
      <c r="QB13" s="192"/>
      <c r="QC13" s="192"/>
      <c r="QD13" s="192"/>
      <c r="QE13" s="192"/>
      <c r="QF13" s="192"/>
      <c r="QG13" s="192"/>
      <c r="QH13" s="192"/>
      <c r="QI13" s="192"/>
      <c r="QJ13" s="192"/>
      <c r="QK13" s="192"/>
      <c r="QL13" s="192"/>
      <c r="QM13" s="192"/>
      <c r="QN13" s="192"/>
      <c r="QO13" s="192"/>
      <c r="QP13" s="192"/>
      <c r="QQ13" s="192"/>
      <c r="QR13" s="192"/>
      <c r="QS13" s="192"/>
      <c r="QT13" s="192"/>
      <c r="QU13" s="192"/>
      <c r="QV13" s="192"/>
      <c r="QW13" s="192"/>
      <c r="QX13" s="192"/>
      <c r="QY13" s="192"/>
      <c r="QZ13" s="192"/>
      <c r="RA13" s="192"/>
      <c r="RB13" s="192"/>
      <c r="RC13" s="192"/>
      <c r="RD13" s="192"/>
      <c r="RE13" s="192"/>
      <c r="RF13" s="192"/>
      <c r="RG13" s="192"/>
      <c r="RH13" s="192"/>
      <c r="RI13" s="192"/>
      <c r="RJ13" s="192"/>
      <c r="RK13" s="192"/>
      <c r="RL13" s="192"/>
      <c r="RM13" s="192"/>
      <c r="RN13" s="192"/>
      <c r="RO13" s="192"/>
      <c r="RP13" s="192"/>
      <c r="RQ13" s="192"/>
      <c r="RR13" s="192"/>
      <c r="RS13" s="192"/>
      <c r="RT13" s="192"/>
      <c r="RU13" s="192"/>
      <c r="RV13" s="192"/>
      <c r="RW13" s="192"/>
      <c r="RX13" s="192"/>
      <c r="RY13" s="192"/>
      <c r="RZ13" s="192"/>
      <c r="SA13" s="192"/>
      <c r="SB13" s="192"/>
      <c r="SC13" s="192"/>
      <c r="SD13" s="192"/>
      <c r="SE13" s="192"/>
      <c r="SF13" s="192"/>
      <c r="SG13" s="192"/>
      <c r="SH13" s="192"/>
      <c r="SI13" s="192"/>
      <c r="SJ13" s="192"/>
      <c r="SK13" s="192"/>
      <c r="SL13" s="192"/>
      <c r="SM13" s="192"/>
      <c r="SN13" s="192"/>
      <c r="SO13" s="192"/>
      <c r="SP13" s="192"/>
      <c r="SQ13" s="192"/>
      <c r="SR13" s="192"/>
      <c r="SS13" s="192"/>
      <c r="ST13" s="192"/>
      <c r="SU13" s="192"/>
      <c r="SV13" s="192"/>
      <c r="SW13" s="192"/>
      <c r="SX13" s="192"/>
      <c r="SY13" s="192"/>
      <c r="SZ13" s="192"/>
      <c r="TA13" s="192"/>
      <c r="TB13" s="192"/>
      <c r="TC13" s="192"/>
      <c r="TD13" s="192"/>
      <c r="TE13" s="192"/>
      <c r="TF13" s="192"/>
      <c r="TG13" s="192"/>
      <c r="TH13" s="192"/>
      <c r="TI13" s="192"/>
      <c r="TJ13" s="192"/>
      <c r="TK13" s="192"/>
      <c r="TL13" s="192"/>
      <c r="TM13" s="192"/>
      <c r="TN13" s="192"/>
      <c r="TO13" s="192"/>
      <c r="TP13" s="192"/>
      <c r="TQ13" s="192"/>
      <c r="TR13" s="192"/>
      <c r="TS13" s="192"/>
      <c r="TT13" s="192"/>
      <c r="TU13" s="192"/>
      <c r="TV13" s="192"/>
      <c r="TW13" s="192"/>
      <c r="TX13" s="192"/>
      <c r="TY13" s="192"/>
      <c r="TZ13" s="192"/>
      <c r="UA13" s="192"/>
      <c r="UB13" s="192"/>
      <c r="UC13" s="192"/>
      <c r="UD13" s="192"/>
      <c r="UE13" s="192"/>
      <c r="UF13" s="192"/>
      <c r="UG13" s="192"/>
      <c r="UH13" s="192"/>
      <c r="UI13" s="192"/>
      <c r="UJ13" s="192"/>
      <c r="UK13" s="192"/>
      <c r="UL13" s="192"/>
      <c r="UM13" s="192"/>
      <c r="UN13" s="192"/>
      <c r="UO13" s="192"/>
      <c r="UP13" s="192"/>
      <c r="UQ13" s="192"/>
      <c r="UR13" s="192"/>
      <c r="US13" s="192"/>
      <c r="UT13" s="192"/>
      <c r="UU13" s="192"/>
      <c r="UV13" s="192"/>
      <c r="UW13" s="192"/>
      <c r="UX13" s="192"/>
      <c r="UY13" s="192"/>
      <c r="UZ13" s="192"/>
      <c r="VA13" s="192"/>
      <c r="VB13" s="192"/>
      <c r="VC13" s="192"/>
      <c r="VD13" s="192"/>
      <c r="VE13" s="192"/>
      <c r="VF13" s="192"/>
      <c r="VG13" s="192"/>
      <c r="VH13" s="192"/>
      <c r="VI13" s="192"/>
      <c r="VJ13" s="192"/>
      <c r="VK13" s="192"/>
      <c r="VL13" s="192"/>
      <c r="VM13" s="192"/>
      <c r="VN13" s="192"/>
      <c r="VO13" s="192"/>
      <c r="VP13" s="192"/>
      <c r="VQ13" s="192"/>
      <c r="VR13" s="192"/>
      <c r="VS13" s="192"/>
      <c r="VT13" s="192"/>
      <c r="VU13" s="192"/>
      <c r="VV13" s="192"/>
      <c r="VW13" s="192"/>
      <c r="VX13" s="192"/>
      <c r="VY13" s="192"/>
      <c r="VZ13" s="192"/>
      <c r="WA13" s="192"/>
      <c r="WB13" s="192"/>
      <c r="WC13" s="192"/>
      <c r="WD13" s="192"/>
      <c r="WE13" s="192"/>
      <c r="WF13" s="192"/>
      <c r="WG13" s="192"/>
      <c r="WH13" s="192"/>
      <c r="WI13" s="192"/>
      <c r="WJ13" s="192"/>
      <c r="WK13" s="192"/>
      <c r="WL13" s="192"/>
      <c r="WM13" s="192"/>
      <c r="WN13" s="192"/>
      <c r="WO13" s="192"/>
      <c r="WP13" s="192"/>
      <c r="WQ13" s="192"/>
      <c r="WR13" s="192"/>
      <c r="WS13" s="192"/>
      <c r="WT13" s="192"/>
      <c r="WU13" s="192"/>
      <c r="WV13" s="192"/>
      <c r="WW13" s="192"/>
      <c r="WX13" s="192"/>
      <c r="WY13" s="192"/>
      <c r="WZ13" s="192"/>
      <c r="XA13" s="192"/>
      <c r="XB13" s="192"/>
      <c r="XC13" s="192"/>
      <c r="XD13" s="192"/>
      <c r="XE13" s="192"/>
      <c r="XF13" s="192"/>
      <c r="XG13" s="192"/>
      <c r="XH13" s="192"/>
      <c r="XI13" s="192"/>
      <c r="XJ13" s="192"/>
      <c r="XK13" s="192"/>
      <c r="XL13" s="192"/>
      <c r="XM13" s="192"/>
      <c r="XN13" s="192"/>
      <c r="XO13" s="192"/>
      <c r="XP13" s="192"/>
      <c r="XQ13" s="192"/>
      <c r="XR13" s="192"/>
      <c r="XS13" s="192"/>
      <c r="XT13" s="192"/>
      <c r="XU13" s="192"/>
      <c r="XV13" s="192"/>
      <c r="XW13" s="192"/>
      <c r="XX13" s="192"/>
      <c r="XY13" s="192"/>
      <c r="XZ13" s="192"/>
      <c r="YA13" s="192"/>
      <c r="YB13" s="192"/>
      <c r="YC13" s="192"/>
      <c r="YD13" s="192"/>
      <c r="YE13" s="192"/>
      <c r="YF13" s="192"/>
      <c r="YG13" s="192"/>
      <c r="YH13" s="192"/>
      <c r="YI13" s="192"/>
      <c r="YJ13" s="192"/>
      <c r="YK13" s="192"/>
      <c r="YL13" s="192"/>
      <c r="YM13" s="192"/>
      <c r="YN13" s="192"/>
      <c r="YO13" s="192"/>
      <c r="YP13" s="192"/>
      <c r="YQ13" s="192"/>
      <c r="YR13" s="192"/>
      <c r="YS13" s="192"/>
      <c r="YT13" s="192"/>
      <c r="YU13" s="192"/>
      <c r="YV13" s="192"/>
      <c r="YW13" s="192"/>
      <c r="YX13" s="192"/>
      <c r="YY13" s="192"/>
      <c r="YZ13" s="192"/>
      <c r="ZA13" s="192"/>
      <c r="ZB13" s="192"/>
      <c r="ZC13" s="192"/>
      <c r="ZD13" s="192"/>
      <c r="ZE13" s="192"/>
      <c r="ZF13" s="192"/>
      <c r="ZG13" s="192"/>
      <c r="ZH13" s="192"/>
      <c r="ZI13" s="192"/>
      <c r="ZJ13" s="192"/>
      <c r="ZK13" s="192"/>
      <c r="ZL13" s="192"/>
      <c r="ZM13" s="192"/>
      <c r="ZN13" s="192"/>
      <c r="ZO13" s="192"/>
      <c r="ZP13" s="192"/>
      <c r="ZQ13" s="192"/>
      <c r="ZR13" s="192"/>
      <c r="ZS13" s="192"/>
      <c r="ZT13" s="192"/>
      <c r="ZU13" s="192"/>
      <c r="ZV13" s="192"/>
      <c r="ZW13" s="192"/>
      <c r="ZX13" s="192"/>
      <c r="ZY13" s="192"/>
      <c r="ZZ13" s="192"/>
      <c r="AAA13" s="192"/>
      <c r="AAB13" s="192"/>
      <c r="AAC13" s="192"/>
      <c r="AAD13" s="192"/>
      <c r="AAE13" s="192"/>
      <c r="AAF13" s="192"/>
      <c r="AAG13" s="192"/>
      <c r="AAH13" s="192"/>
      <c r="AAI13" s="192"/>
      <c r="AAJ13" s="192"/>
      <c r="AAK13" s="192"/>
      <c r="AAL13" s="192"/>
      <c r="AAM13" s="192"/>
      <c r="AAN13" s="192"/>
      <c r="AAO13" s="192"/>
      <c r="AAP13" s="192"/>
      <c r="AAQ13" s="192"/>
      <c r="AAR13" s="192"/>
      <c r="AAS13" s="192"/>
      <c r="AAT13" s="192"/>
      <c r="AAU13" s="192"/>
      <c r="AAV13" s="192"/>
      <c r="AAW13" s="192"/>
      <c r="AAX13" s="192"/>
      <c r="AAY13" s="192"/>
      <c r="AAZ13" s="192"/>
      <c r="ABA13" s="192"/>
      <c r="ABB13" s="192"/>
      <c r="ABC13" s="192"/>
      <c r="ABD13" s="192"/>
      <c r="ABE13" s="192"/>
      <c r="ABF13" s="192"/>
      <c r="ABG13" s="192"/>
      <c r="ABH13" s="192"/>
      <c r="ABI13" s="192"/>
      <c r="ABJ13" s="192"/>
      <c r="ABK13" s="192"/>
      <c r="ABL13" s="192"/>
      <c r="ABM13" s="192"/>
      <c r="ABN13" s="192"/>
      <c r="ABO13" s="192"/>
      <c r="ABP13" s="192"/>
      <c r="ABQ13" s="192"/>
      <c r="ABR13" s="192"/>
      <c r="ABS13" s="192"/>
      <c r="ABT13" s="192"/>
      <c r="ABU13" s="192"/>
      <c r="ABV13" s="192"/>
      <c r="ABW13" s="192"/>
      <c r="ABX13" s="192"/>
      <c r="ABY13" s="192"/>
      <c r="ABZ13" s="192"/>
      <c r="ACA13" s="192"/>
      <c r="ACB13" s="192"/>
      <c r="ACC13" s="192"/>
      <c r="ACD13" s="192"/>
      <c r="ACE13" s="192"/>
      <c r="ACF13" s="192"/>
      <c r="ACG13" s="192"/>
      <c r="ACH13" s="192"/>
      <c r="ACI13" s="192"/>
      <c r="ACJ13" s="192"/>
      <c r="ACK13" s="192"/>
      <c r="ACL13" s="192"/>
      <c r="ACM13" s="192"/>
      <c r="ACN13" s="192"/>
      <c r="ACO13" s="192"/>
      <c r="ACP13" s="192"/>
      <c r="ACQ13" s="192"/>
      <c r="ACR13" s="192"/>
      <c r="ACS13" s="192"/>
      <c r="ACT13" s="192"/>
      <c r="ACU13" s="192"/>
      <c r="ACV13" s="192"/>
      <c r="ACW13" s="192"/>
      <c r="ACX13" s="192"/>
      <c r="ACY13" s="192"/>
      <c r="ACZ13" s="192"/>
      <c r="ADA13" s="192"/>
      <c r="ADB13" s="192"/>
      <c r="ADC13" s="192"/>
      <c r="ADD13" s="192"/>
      <c r="ADE13" s="192"/>
      <c r="ADF13" s="192"/>
      <c r="ADG13" s="192"/>
      <c r="ADH13" s="192"/>
      <c r="ADI13" s="192"/>
      <c r="ADJ13" s="192"/>
      <c r="ADK13" s="192"/>
      <c r="ADL13" s="192"/>
      <c r="ADM13" s="192"/>
      <c r="ADN13" s="192"/>
      <c r="ADO13" s="192"/>
      <c r="ADP13" s="192"/>
      <c r="ADQ13" s="192"/>
      <c r="ADR13" s="192"/>
      <c r="ADS13" s="192"/>
      <c r="ADT13" s="192"/>
      <c r="ADU13" s="192"/>
      <c r="ADV13" s="192"/>
      <c r="ADW13" s="192"/>
      <c r="ADX13" s="192"/>
      <c r="ADY13" s="192"/>
      <c r="ADZ13" s="192"/>
      <c r="AEA13" s="192"/>
      <c r="AEB13" s="192"/>
      <c r="AEC13" s="192"/>
      <c r="AED13" s="192"/>
      <c r="AEE13" s="192"/>
      <c r="AEF13" s="192"/>
      <c r="AEG13" s="192"/>
      <c r="AEH13" s="192"/>
      <c r="AEI13" s="192"/>
      <c r="AEJ13" s="192"/>
      <c r="AEK13" s="192"/>
      <c r="AEL13" s="192"/>
      <c r="AEM13" s="192"/>
      <c r="AEN13" s="192"/>
      <c r="AEO13" s="192"/>
      <c r="AEP13" s="192"/>
      <c r="AEQ13" s="192"/>
      <c r="AER13" s="192"/>
      <c r="AES13" s="192"/>
      <c r="AET13" s="192"/>
      <c r="AEU13" s="192"/>
      <c r="AEV13" s="192"/>
      <c r="AEW13" s="192"/>
      <c r="AEX13" s="192"/>
      <c r="AEY13" s="192"/>
      <c r="AEZ13" s="192"/>
      <c r="AFA13" s="192"/>
      <c r="AFB13" s="192"/>
      <c r="AFC13" s="192"/>
      <c r="AFD13" s="192"/>
      <c r="AFE13" s="192"/>
      <c r="AFF13" s="192"/>
      <c r="AFG13" s="192"/>
      <c r="AFH13" s="192"/>
      <c r="AFI13" s="192"/>
      <c r="AFJ13" s="192"/>
      <c r="AFK13" s="192"/>
      <c r="AFL13" s="192"/>
      <c r="AFM13" s="192"/>
      <c r="AFN13" s="192"/>
      <c r="AFO13" s="192"/>
      <c r="AFP13" s="192"/>
      <c r="AFQ13" s="192"/>
      <c r="AFR13" s="192"/>
      <c r="AFS13" s="192"/>
      <c r="AFT13" s="192"/>
      <c r="AFU13" s="192"/>
      <c r="AFV13" s="192"/>
      <c r="AFW13" s="192"/>
      <c r="AFX13" s="192"/>
      <c r="AFY13" s="192"/>
      <c r="AFZ13" s="192"/>
      <c r="AGA13" s="192"/>
      <c r="AGB13" s="192"/>
      <c r="AGC13" s="192"/>
      <c r="AGD13" s="192"/>
      <c r="AGE13" s="192"/>
      <c r="AGF13" s="192"/>
      <c r="AGG13" s="192"/>
      <c r="AGH13" s="192"/>
      <c r="AGI13" s="192"/>
      <c r="AGJ13" s="192"/>
      <c r="AGK13" s="192"/>
      <c r="AGL13" s="192"/>
      <c r="AGM13" s="192"/>
      <c r="AGN13" s="192"/>
      <c r="AGO13" s="192"/>
      <c r="AGP13" s="192"/>
      <c r="AGQ13" s="192"/>
      <c r="AGR13" s="192"/>
      <c r="AGS13" s="192"/>
      <c r="AGT13" s="192"/>
      <c r="AGU13" s="192"/>
      <c r="AGV13" s="192"/>
      <c r="AGW13" s="192"/>
      <c r="AGX13" s="192"/>
    </row>
    <row r="14" spans="1:882" x14ac:dyDescent="0.25">
      <c r="A14" s="186"/>
      <c r="B14" s="167" t="s">
        <v>133</v>
      </c>
      <c r="C14" s="168"/>
      <c r="D14" s="168"/>
      <c r="E14" s="168"/>
      <c r="F14" s="168"/>
      <c r="G14" s="168"/>
      <c r="H14" s="168"/>
      <c r="I14" s="168"/>
      <c r="J14" s="168"/>
      <c r="K14" s="168"/>
      <c r="L14" s="168"/>
      <c r="M14" s="168"/>
      <c r="N14" s="168"/>
      <c r="O14" s="168"/>
      <c r="P14" s="168"/>
      <c r="Q14" s="187"/>
      <c r="R14" s="192"/>
      <c r="S14" s="192"/>
      <c r="T14" s="192"/>
      <c r="U14" s="192"/>
      <c r="V14" s="192"/>
      <c r="W14" s="192"/>
      <c r="X14" s="192"/>
      <c r="Y14" s="192"/>
      <c r="Z14" s="192"/>
      <c r="AA14" s="192"/>
      <c r="AB14" s="192"/>
      <c r="AC14" s="192"/>
      <c r="AD14" s="192"/>
      <c r="AE14" s="192"/>
      <c r="AF14" s="192"/>
      <c r="AG14" s="192"/>
      <c r="AH14" s="192"/>
      <c r="AI14" s="192"/>
      <c r="AJ14" s="192"/>
      <c r="AK14" s="192"/>
      <c r="AL14" s="192"/>
      <c r="AM14" s="192"/>
      <c r="AN14" s="192"/>
      <c r="AO14" s="192"/>
      <c r="AP14" s="192"/>
      <c r="AQ14" s="192"/>
      <c r="AR14" s="192"/>
      <c r="AS14" s="192"/>
      <c r="AT14" s="192"/>
      <c r="AU14" s="192"/>
      <c r="AV14" s="192"/>
      <c r="AW14" s="192"/>
      <c r="AX14" s="192"/>
      <c r="AY14" s="192"/>
      <c r="AZ14" s="192"/>
      <c r="BA14" s="192"/>
      <c r="BB14" s="192"/>
      <c r="BC14" s="192"/>
      <c r="BD14" s="192"/>
      <c r="BE14" s="192"/>
      <c r="BF14" s="192"/>
      <c r="BG14" s="192"/>
      <c r="BH14" s="192"/>
      <c r="BI14" s="192"/>
      <c r="BJ14" s="192"/>
      <c r="BK14" s="192"/>
      <c r="BL14" s="192"/>
      <c r="BM14" s="192"/>
      <c r="BN14" s="192"/>
      <c r="BO14" s="192"/>
      <c r="BP14" s="192"/>
      <c r="BQ14" s="192"/>
      <c r="BR14" s="192"/>
      <c r="BS14" s="192"/>
      <c r="BT14" s="192"/>
      <c r="BU14" s="192"/>
      <c r="BV14" s="192"/>
      <c r="BW14" s="192"/>
      <c r="BX14" s="192"/>
      <c r="BY14" s="192"/>
      <c r="BZ14" s="192"/>
      <c r="CA14" s="192"/>
      <c r="CB14" s="192"/>
      <c r="CC14" s="192"/>
      <c r="CD14" s="192"/>
      <c r="CE14" s="192"/>
      <c r="CF14" s="192"/>
      <c r="CG14" s="192"/>
      <c r="CH14" s="192"/>
      <c r="CI14" s="192"/>
      <c r="CJ14" s="192"/>
      <c r="CK14" s="192"/>
      <c r="CL14" s="192"/>
      <c r="CM14" s="192"/>
      <c r="CN14" s="192"/>
      <c r="CO14" s="192"/>
      <c r="CP14" s="192"/>
      <c r="CQ14" s="192"/>
      <c r="CR14" s="192"/>
      <c r="CS14" s="192"/>
      <c r="CT14" s="192"/>
      <c r="CU14" s="192"/>
      <c r="CV14" s="192"/>
      <c r="CW14" s="192"/>
      <c r="CX14" s="192"/>
      <c r="CY14" s="192"/>
      <c r="CZ14" s="192"/>
      <c r="DA14" s="192"/>
      <c r="DB14" s="192"/>
      <c r="DC14" s="192"/>
      <c r="DD14" s="192"/>
      <c r="DE14" s="192"/>
      <c r="DF14" s="192"/>
      <c r="DG14" s="192"/>
      <c r="DH14" s="192"/>
      <c r="DI14" s="192"/>
      <c r="DJ14" s="192"/>
      <c r="DK14" s="192"/>
      <c r="DL14" s="192"/>
      <c r="DM14" s="192"/>
      <c r="DN14" s="192"/>
      <c r="DO14" s="192"/>
      <c r="DP14" s="192"/>
      <c r="DQ14" s="192"/>
      <c r="DR14" s="192"/>
      <c r="DS14" s="192"/>
      <c r="DT14" s="192"/>
      <c r="DU14" s="192"/>
      <c r="DV14" s="192"/>
      <c r="DW14" s="192"/>
      <c r="DX14" s="192"/>
      <c r="DY14" s="192"/>
      <c r="DZ14" s="192"/>
      <c r="EA14" s="192"/>
      <c r="EB14" s="192"/>
      <c r="EC14" s="192"/>
      <c r="ED14" s="192"/>
      <c r="EE14" s="192"/>
      <c r="EF14" s="192"/>
      <c r="EG14" s="192"/>
      <c r="EH14" s="192"/>
      <c r="EI14" s="192"/>
      <c r="EJ14" s="192"/>
      <c r="EK14" s="192"/>
      <c r="EL14" s="192"/>
      <c r="EM14" s="192"/>
      <c r="EN14" s="192"/>
      <c r="EO14" s="192"/>
      <c r="EP14" s="192"/>
      <c r="EQ14" s="192"/>
      <c r="ER14" s="192"/>
      <c r="ES14" s="192"/>
      <c r="ET14" s="192"/>
      <c r="EU14" s="192"/>
      <c r="EV14" s="192"/>
      <c r="EW14" s="192"/>
      <c r="EX14" s="192"/>
      <c r="EY14" s="192"/>
      <c r="EZ14" s="192"/>
      <c r="FA14" s="192"/>
      <c r="FB14" s="192"/>
      <c r="FC14" s="192"/>
      <c r="FD14" s="192"/>
      <c r="FE14" s="192"/>
      <c r="FF14" s="192"/>
      <c r="FG14" s="192"/>
      <c r="FH14" s="192"/>
      <c r="FI14" s="192"/>
      <c r="FJ14" s="192"/>
      <c r="FK14" s="192"/>
      <c r="FL14" s="192"/>
      <c r="FM14" s="192"/>
      <c r="FN14" s="192"/>
      <c r="FO14" s="192"/>
      <c r="FP14" s="192"/>
      <c r="FQ14" s="192"/>
      <c r="FR14" s="192"/>
      <c r="FS14" s="192"/>
      <c r="FT14" s="192"/>
      <c r="FU14" s="192"/>
      <c r="FV14" s="192"/>
      <c r="FW14" s="192"/>
      <c r="FX14" s="192"/>
      <c r="FY14" s="192"/>
      <c r="FZ14" s="192"/>
      <c r="GA14" s="192"/>
      <c r="GB14" s="192"/>
      <c r="GC14" s="192"/>
      <c r="GD14" s="192"/>
      <c r="GE14" s="192"/>
      <c r="GF14" s="192"/>
      <c r="GG14" s="192"/>
      <c r="GH14" s="192"/>
      <c r="GI14" s="192"/>
      <c r="GJ14" s="192"/>
      <c r="GK14" s="192"/>
      <c r="GL14" s="192"/>
      <c r="GM14" s="192"/>
      <c r="GN14" s="192"/>
      <c r="GO14" s="192"/>
      <c r="GP14" s="192"/>
      <c r="GQ14" s="192"/>
      <c r="GR14" s="192"/>
      <c r="GS14" s="192"/>
      <c r="GT14" s="192"/>
      <c r="GU14" s="192"/>
      <c r="GV14" s="192"/>
      <c r="GW14" s="192"/>
      <c r="GX14" s="192"/>
      <c r="GY14" s="192"/>
      <c r="GZ14" s="192"/>
      <c r="HA14" s="192"/>
      <c r="HB14" s="192"/>
      <c r="HC14" s="192"/>
      <c r="HD14" s="192"/>
      <c r="HE14" s="192"/>
      <c r="HF14" s="192"/>
      <c r="HG14" s="192"/>
      <c r="HH14" s="192"/>
      <c r="HI14" s="192"/>
      <c r="HJ14" s="192"/>
      <c r="HK14" s="192"/>
      <c r="HL14" s="192"/>
      <c r="HM14" s="192"/>
      <c r="HN14" s="192"/>
      <c r="HO14" s="192"/>
      <c r="HP14" s="192"/>
      <c r="HQ14" s="192"/>
      <c r="HR14" s="192"/>
      <c r="HS14" s="192"/>
      <c r="HT14" s="192"/>
      <c r="HU14" s="192"/>
      <c r="HV14" s="192"/>
      <c r="HW14" s="192"/>
      <c r="HX14" s="192"/>
      <c r="HY14" s="192"/>
      <c r="HZ14" s="192"/>
      <c r="IA14" s="192"/>
      <c r="IB14" s="192"/>
      <c r="IC14" s="192"/>
      <c r="ID14" s="192"/>
      <c r="IE14" s="192"/>
      <c r="IF14" s="192"/>
      <c r="IG14" s="192"/>
      <c r="IH14" s="192"/>
      <c r="II14" s="192"/>
      <c r="IJ14" s="192"/>
      <c r="IK14" s="192"/>
      <c r="IL14" s="192"/>
      <c r="IM14" s="192"/>
      <c r="IN14" s="192"/>
      <c r="IO14" s="192"/>
      <c r="IP14" s="192"/>
      <c r="IQ14" s="192"/>
      <c r="IR14" s="192"/>
      <c r="IS14" s="192"/>
      <c r="IT14" s="192"/>
      <c r="IU14" s="192"/>
      <c r="IV14" s="192"/>
      <c r="IW14" s="192"/>
      <c r="IX14" s="192"/>
      <c r="IY14" s="192"/>
      <c r="IZ14" s="192"/>
      <c r="JA14" s="192"/>
      <c r="JB14" s="192"/>
      <c r="JC14" s="192"/>
      <c r="JD14" s="192"/>
      <c r="JE14" s="192"/>
      <c r="JF14" s="192"/>
      <c r="JG14" s="192"/>
      <c r="JH14" s="192"/>
      <c r="JI14" s="192"/>
      <c r="JJ14" s="192"/>
      <c r="JK14" s="192"/>
      <c r="JL14" s="192"/>
      <c r="JM14" s="192"/>
      <c r="JN14" s="192"/>
      <c r="JO14" s="192"/>
      <c r="JP14" s="192"/>
      <c r="JQ14" s="192"/>
      <c r="JR14" s="192"/>
      <c r="JS14" s="192"/>
      <c r="JT14" s="192"/>
      <c r="JU14" s="192"/>
      <c r="JV14" s="192"/>
      <c r="JW14" s="192"/>
      <c r="JX14" s="192"/>
      <c r="JY14" s="192"/>
      <c r="JZ14" s="192"/>
      <c r="KA14" s="192"/>
      <c r="KB14" s="192"/>
      <c r="KC14" s="192"/>
      <c r="KD14" s="192"/>
      <c r="KE14" s="192"/>
      <c r="KF14" s="192"/>
      <c r="KG14" s="192"/>
      <c r="KH14" s="192"/>
      <c r="KI14" s="192"/>
      <c r="KJ14" s="192"/>
      <c r="KK14" s="192"/>
      <c r="KL14" s="192"/>
      <c r="KM14" s="192"/>
      <c r="KN14" s="192"/>
      <c r="KO14" s="192"/>
      <c r="KP14" s="192"/>
      <c r="KQ14" s="192"/>
      <c r="KR14" s="192"/>
      <c r="KS14" s="192"/>
      <c r="KT14" s="192"/>
      <c r="KU14" s="192"/>
      <c r="KV14" s="192"/>
      <c r="KW14" s="192"/>
      <c r="KX14" s="192"/>
      <c r="KY14" s="192"/>
      <c r="KZ14" s="192"/>
      <c r="LA14" s="192"/>
      <c r="LB14" s="192"/>
      <c r="LC14" s="192"/>
      <c r="LD14" s="192"/>
      <c r="LE14" s="192"/>
      <c r="LF14" s="192"/>
      <c r="LG14" s="192"/>
      <c r="LH14" s="192"/>
      <c r="LI14" s="192"/>
      <c r="LJ14" s="192"/>
      <c r="LK14" s="192"/>
      <c r="LL14" s="192"/>
      <c r="LM14" s="192"/>
      <c r="LN14" s="192"/>
      <c r="LO14" s="192"/>
      <c r="LP14" s="192"/>
      <c r="LQ14" s="192"/>
      <c r="LR14" s="192"/>
      <c r="LS14" s="192"/>
      <c r="LT14" s="192"/>
      <c r="LU14" s="192"/>
      <c r="LV14" s="192"/>
      <c r="LW14" s="192"/>
      <c r="LX14" s="192"/>
      <c r="LY14" s="192"/>
      <c r="LZ14" s="192"/>
      <c r="MA14" s="192"/>
      <c r="MB14" s="192"/>
      <c r="MC14" s="192"/>
      <c r="MD14" s="192"/>
      <c r="ME14" s="192"/>
      <c r="MF14" s="192"/>
      <c r="MG14" s="192"/>
      <c r="MH14" s="192"/>
      <c r="MI14" s="192"/>
      <c r="MJ14" s="192"/>
      <c r="MK14" s="192"/>
      <c r="ML14" s="192"/>
      <c r="MM14" s="192"/>
      <c r="MN14" s="192"/>
      <c r="MO14" s="192"/>
      <c r="MP14" s="192"/>
      <c r="MQ14" s="192"/>
      <c r="MR14" s="192"/>
      <c r="MS14" s="192"/>
      <c r="MT14" s="192"/>
      <c r="MU14" s="192"/>
      <c r="MV14" s="192"/>
      <c r="MW14" s="192"/>
      <c r="MX14" s="192"/>
      <c r="MY14" s="192"/>
      <c r="MZ14" s="192"/>
      <c r="NA14" s="192"/>
      <c r="NB14" s="192"/>
      <c r="NC14" s="192"/>
      <c r="ND14" s="192"/>
      <c r="NE14" s="192"/>
      <c r="NF14" s="192"/>
      <c r="NG14" s="192"/>
      <c r="NH14" s="192"/>
      <c r="NI14" s="192"/>
      <c r="NJ14" s="192"/>
      <c r="NK14" s="192"/>
      <c r="NL14" s="192"/>
      <c r="NM14" s="192"/>
      <c r="NN14" s="192"/>
      <c r="NO14" s="192"/>
      <c r="NP14" s="192"/>
      <c r="NQ14" s="192"/>
      <c r="NR14" s="192"/>
      <c r="NS14" s="192"/>
      <c r="NT14" s="192"/>
      <c r="NU14" s="192"/>
      <c r="NV14" s="192"/>
      <c r="NW14" s="192"/>
      <c r="NX14" s="192"/>
      <c r="NY14" s="192"/>
      <c r="NZ14" s="192"/>
      <c r="OA14" s="192"/>
      <c r="OB14" s="192"/>
      <c r="OC14" s="192"/>
      <c r="OD14" s="192"/>
      <c r="OE14" s="192"/>
      <c r="OF14" s="192"/>
      <c r="OG14" s="192"/>
      <c r="OH14" s="192"/>
      <c r="OI14" s="192"/>
      <c r="OJ14" s="192"/>
      <c r="OK14" s="192"/>
      <c r="OL14" s="192"/>
      <c r="OM14" s="192"/>
      <c r="ON14" s="192"/>
      <c r="OO14" s="192"/>
      <c r="OP14" s="192"/>
      <c r="OQ14" s="192"/>
      <c r="OR14" s="192"/>
      <c r="OS14" s="192"/>
      <c r="OT14" s="192"/>
      <c r="OU14" s="192"/>
      <c r="OV14" s="192"/>
      <c r="OW14" s="192"/>
      <c r="OX14" s="192"/>
      <c r="OY14" s="192"/>
      <c r="OZ14" s="192"/>
      <c r="PA14" s="192"/>
      <c r="PB14" s="192"/>
      <c r="PC14" s="192"/>
      <c r="PD14" s="192"/>
      <c r="PE14" s="192"/>
      <c r="PF14" s="192"/>
      <c r="PG14" s="192"/>
      <c r="PH14" s="192"/>
      <c r="PI14" s="192"/>
      <c r="PJ14" s="192"/>
      <c r="PK14" s="192"/>
      <c r="PL14" s="192"/>
      <c r="PM14" s="192"/>
      <c r="PN14" s="192"/>
      <c r="PO14" s="192"/>
      <c r="PP14" s="192"/>
      <c r="PQ14" s="192"/>
      <c r="PR14" s="192"/>
      <c r="PS14" s="192"/>
      <c r="PT14" s="192"/>
      <c r="PU14" s="192"/>
      <c r="PV14" s="192"/>
      <c r="PW14" s="192"/>
      <c r="PX14" s="192"/>
      <c r="PY14" s="192"/>
      <c r="PZ14" s="192"/>
      <c r="QA14" s="192"/>
      <c r="QB14" s="192"/>
      <c r="QC14" s="192"/>
      <c r="QD14" s="192"/>
      <c r="QE14" s="192"/>
      <c r="QF14" s="192"/>
      <c r="QG14" s="192"/>
      <c r="QH14" s="192"/>
      <c r="QI14" s="192"/>
      <c r="QJ14" s="192"/>
      <c r="QK14" s="192"/>
      <c r="QL14" s="192"/>
      <c r="QM14" s="192"/>
      <c r="QN14" s="192"/>
      <c r="QO14" s="192"/>
      <c r="QP14" s="192"/>
      <c r="QQ14" s="192"/>
      <c r="QR14" s="192"/>
      <c r="QS14" s="192"/>
      <c r="QT14" s="192"/>
      <c r="QU14" s="192"/>
      <c r="QV14" s="192"/>
      <c r="QW14" s="192"/>
      <c r="QX14" s="192"/>
      <c r="QY14" s="192"/>
      <c r="QZ14" s="192"/>
      <c r="RA14" s="192"/>
      <c r="RB14" s="192"/>
      <c r="RC14" s="192"/>
      <c r="RD14" s="192"/>
      <c r="RE14" s="192"/>
      <c r="RF14" s="192"/>
      <c r="RG14" s="192"/>
      <c r="RH14" s="192"/>
      <c r="RI14" s="192"/>
      <c r="RJ14" s="192"/>
      <c r="RK14" s="192"/>
      <c r="RL14" s="192"/>
      <c r="RM14" s="192"/>
      <c r="RN14" s="192"/>
      <c r="RO14" s="192"/>
      <c r="RP14" s="192"/>
      <c r="RQ14" s="192"/>
      <c r="RR14" s="192"/>
      <c r="RS14" s="192"/>
      <c r="RT14" s="192"/>
      <c r="RU14" s="192"/>
      <c r="RV14" s="192"/>
      <c r="RW14" s="192"/>
      <c r="RX14" s="192"/>
      <c r="RY14" s="192"/>
      <c r="RZ14" s="192"/>
      <c r="SA14" s="192"/>
      <c r="SB14" s="192"/>
      <c r="SC14" s="192"/>
      <c r="SD14" s="192"/>
      <c r="SE14" s="192"/>
      <c r="SF14" s="192"/>
      <c r="SG14" s="192"/>
      <c r="SH14" s="192"/>
      <c r="SI14" s="192"/>
      <c r="SJ14" s="192"/>
      <c r="SK14" s="192"/>
      <c r="SL14" s="192"/>
      <c r="SM14" s="192"/>
      <c r="SN14" s="192"/>
      <c r="SO14" s="192"/>
      <c r="SP14" s="192"/>
      <c r="SQ14" s="192"/>
      <c r="SR14" s="192"/>
      <c r="SS14" s="192"/>
      <c r="ST14" s="192"/>
      <c r="SU14" s="192"/>
      <c r="SV14" s="192"/>
      <c r="SW14" s="192"/>
      <c r="SX14" s="192"/>
      <c r="SY14" s="192"/>
      <c r="SZ14" s="192"/>
      <c r="TA14" s="192"/>
      <c r="TB14" s="192"/>
      <c r="TC14" s="192"/>
      <c r="TD14" s="192"/>
      <c r="TE14" s="192"/>
      <c r="TF14" s="192"/>
      <c r="TG14" s="192"/>
      <c r="TH14" s="192"/>
      <c r="TI14" s="192"/>
      <c r="TJ14" s="192"/>
      <c r="TK14" s="192"/>
      <c r="TL14" s="192"/>
      <c r="TM14" s="192"/>
      <c r="TN14" s="192"/>
      <c r="TO14" s="192"/>
      <c r="TP14" s="192"/>
      <c r="TQ14" s="192"/>
      <c r="TR14" s="192"/>
      <c r="TS14" s="192"/>
      <c r="TT14" s="192"/>
      <c r="TU14" s="192"/>
      <c r="TV14" s="192"/>
      <c r="TW14" s="192"/>
      <c r="TX14" s="192"/>
      <c r="TY14" s="192"/>
      <c r="TZ14" s="192"/>
      <c r="UA14" s="192"/>
      <c r="UB14" s="192"/>
      <c r="UC14" s="192"/>
      <c r="UD14" s="192"/>
      <c r="UE14" s="192"/>
      <c r="UF14" s="192"/>
      <c r="UG14" s="192"/>
      <c r="UH14" s="192"/>
      <c r="UI14" s="192"/>
      <c r="UJ14" s="192"/>
      <c r="UK14" s="192"/>
      <c r="UL14" s="192"/>
      <c r="UM14" s="192"/>
      <c r="UN14" s="192"/>
      <c r="UO14" s="192"/>
      <c r="UP14" s="192"/>
      <c r="UQ14" s="192"/>
      <c r="UR14" s="192"/>
      <c r="US14" s="192"/>
      <c r="UT14" s="192"/>
      <c r="UU14" s="192"/>
      <c r="UV14" s="192"/>
      <c r="UW14" s="192"/>
      <c r="UX14" s="192"/>
      <c r="UY14" s="192"/>
      <c r="UZ14" s="192"/>
      <c r="VA14" s="192"/>
      <c r="VB14" s="192"/>
      <c r="VC14" s="192"/>
      <c r="VD14" s="192"/>
      <c r="VE14" s="192"/>
      <c r="VF14" s="192"/>
      <c r="VG14" s="192"/>
      <c r="VH14" s="192"/>
      <c r="VI14" s="192"/>
      <c r="VJ14" s="192"/>
      <c r="VK14" s="192"/>
      <c r="VL14" s="192"/>
      <c r="VM14" s="192"/>
      <c r="VN14" s="192"/>
      <c r="VO14" s="192"/>
      <c r="VP14" s="192"/>
      <c r="VQ14" s="192"/>
      <c r="VR14" s="192"/>
      <c r="VS14" s="192"/>
      <c r="VT14" s="192"/>
      <c r="VU14" s="192"/>
      <c r="VV14" s="192"/>
      <c r="VW14" s="192"/>
      <c r="VX14" s="192"/>
      <c r="VY14" s="192"/>
      <c r="VZ14" s="192"/>
      <c r="WA14" s="192"/>
      <c r="WB14" s="192"/>
      <c r="WC14" s="192"/>
      <c r="WD14" s="192"/>
      <c r="WE14" s="192"/>
      <c r="WF14" s="192"/>
      <c r="WG14" s="192"/>
      <c r="WH14" s="192"/>
      <c r="WI14" s="192"/>
      <c r="WJ14" s="192"/>
      <c r="WK14" s="192"/>
      <c r="WL14" s="192"/>
      <c r="WM14" s="192"/>
      <c r="WN14" s="192"/>
      <c r="WO14" s="192"/>
      <c r="WP14" s="192"/>
      <c r="WQ14" s="192"/>
      <c r="WR14" s="192"/>
      <c r="WS14" s="192"/>
      <c r="WT14" s="192"/>
      <c r="WU14" s="192"/>
      <c r="WV14" s="192"/>
      <c r="WW14" s="192"/>
      <c r="WX14" s="192"/>
      <c r="WY14" s="192"/>
      <c r="WZ14" s="192"/>
      <c r="XA14" s="192"/>
      <c r="XB14" s="192"/>
      <c r="XC14" s="192"/>
      <c r="XD14" s="192"/>
      <c r="XE14" s="192"/>
      <c r="XF14" s="192"/>
      <c r="XG14" s="192"/>
      <c r="XH14" s="192"/>
      <c r="XI14" s="192"/>
      <c r="XJ14" s="192"/>
      <c r="XK14" s="192"/>
      <c r="XL14" s="192"/>
      <c r="XM14" s="192"/>
      <c r="XN14" s="192"/>
      <c r="XO14" s="192"/>
      <c r="XP14" s="192"/>
      <c r="XQ14" s="192"/>
      <c r="XR14" s="192"/>
      <c r="XS14" s="192"/>
      <c r="XT14" s="192"/>
      <c r="XU14" s="192"/>
      <c r="XV14" s="192"/>
      <c r="XW14" s="192"/>
      <c r="XX14" s="192"/>
      <c r="XY14" s="192"/>
      <c r="XZ14" s="192"/>
      <c r="YA14" s="192"/>
      <c r="YB14" s="192"/>
      <c r="YC14" s="192"/>
      <c r="YD14" s="192"/>
      <c r="YE14" s="192"/>
      <c r="YF14" s="192"/>
      <c r="YG14" s="192"/>
      <c r="YH14" s="192"/>
      <c r="YI14" s="192"/>
      <c r="YJ14" s="192"/>
      <c r="YK14" s="192"/>
      <c r="YL14" s="192"/>
      <c r="YM14" s="192"/>
      <c r="YN14" s="192"/>
      <c r="YO14" s="192"/>
      <c r="YP14" s="192"/>
      <c r="YQ14" s="192"/>
      <c r="YR14" s="192"/>
      <c r="YS14" s="192"/>
      <c r="YT14" s="192"/>
      <c r="YU14" s="192"/>
      <c r="YV14" s="192"/>
      <c r="YW14" s="192"/>
      <c r="YX14" s="192"/>
      <c r="YY14" s="192"/>
      <c r="YZ14" s="192"/>
      <c r="ZA14" s="192"/>
      <c r="ZB14" s="192"/>
      <c r="ZC14" s="192"/>
      <c r="ZD14" s="192"/>
      <c r="ZE14" s="192"/>
      <c r="ZF14" s="192"/>
      <c r="ZG14" s="192"/>
      <c r="ZH14" s="192"/>
      <c r="ZI14" s="192"/>
      <c r="ZJ14" s="192"/>
      <c r="ZK14" s="192"/>
      <c r="ZL14" s="192"/>
      <c r="ZM14" s="192"/>
      <c r="ZN14" s="192"/>
      <c r="ZO14" s="192"/>
      <c r="ZP14" s="192"/>
      <c r="ZQ14" s="192"/>
      <c r="ZR14" s="192"/>
      <c r="ZS14" s="192"/>
      <c r="ZT14" s="192"/>
      <c r="ZU14" s="192"/>
      <c r="ZV14" s="192"/>
      <c r="ZW14" s="192"/>
      <c r="ZX14" s="192"/>
      <c r="ZY14" s="192"/>
      <c r="ZZ14" s="192"/>
      <c r="AAA14" s="192"/>
      <c r="AAB14" s="192"/>
      <c r="AAC14" s="192"/>
      <c r="AAD14" s="192"/>
      <c r="AAE14" s="192"/>
      <c r="AAF14" s="192"/>
      <c r="AAG14" s="192"/>
      <c r="AAH14" s="192"/>
      <c r="AAI14" s="192"/>
      <c r="AAJ14" s="192"/>
      <c r="AAK14" s="192"/>
      <c r="AAL14" s="192"/>
      <c r="AAM14" s="192"/>
      <c r="AAN14" s="192"/>
      <c r="AAO14" s="192"/>
      <c r="AAP14" s="192"/>
      <c r="AAQ14" s="192"/>
      <c r="AAR14" s="192"/>
      <c r="AAS14" s="192"/>
      <c r="AAT14" s="192"/>
      <c r="AAU14" s="192"/>
      <c r="AAV14" s="192"/>
      <c r="AAW14" s="192"/>
      <c r="AAX14" s="192"/>
      <c r="AAY14" s="192"/>
      <c r="AAZ14" s="192"/>
      <c r="ABA14" s="192"/>
      <c r="ABB14" s="192"/>
      <c r="ABC14" s="192"/>
      <c r="ABD14" s="192"/>
      <c r="ABE14" s="192"/>
      <c r="ABF14" s="192"/>
      <c r="ABG14" s="192"/>
      <c r="ABH14" s="192"/>
      <c r="ABI14" s="192"/>
      <c r="ABJ14" s="192"/>
      <c r="ABK14" s="192"/>
      <c r="ABL14" s="192"/>
      <c r="ABM14" s="192"/>
      <c r="ABN14" s="192"/>
      <c r="ABO14" s="192"/>
      <c r="ABP14" s="192"/>
      <c r="ABQ14" s="192"/>
      <c r="ABR14" s="192"/>
      <c r="ABS14" s="192"/>
      <c r="ABT14" s="192"/>
      <c r="ABU14" s="192"/>
      <c r="ABV14" s="192"/>
      <c r="ABW14" s="192"/>
      <c r="ABX14" s="192"/>
      <c r="ABY14" s="192"/>
      <c r="ABZ14" s="192"/>
      <c r="ACA14" s="192"/>
      <c r="ACB14" s="192"/>
      <c r="ACC14" s="192"/>
      <c r="ACD14" s="192"/>
      <c r="ACE14" s="192"/>
      <c r="ACF14" s="192"/>
      <c r="ACG14" s="192"/>
      <c r="ACH14" s="192"/>
      <c r="ACI14" s="192"/>
      <c r="ACJ14" s="192"/>
      <c r="ACK14" s="192"/>
      <c r="ACL14" s="192"/>
      <c r="ACM14" s="192"/>
      <c r="ACN14" s="192"/>
      <c r="ACO14" s="192"/>
      <c r="ACP14" s="192"/>
      <c r="ACQ14" s="192"/>
      <c r="ACR14" s="192"/>
      <c r="ACS14" s="192"/>
      <c r="ACT14" s="192"/>
      <c r="ACU14" s="192"/>
      <c r="ACV14" s="192"/>
      <c r="ACW14" s="192"/>
      <c r="ACX14" s="192"/>
      <c r="ACY14" s="192"/>
      <c r="ACZ14" s="192"/>
      <c r="ADA14" s="192"/>
      <c r="ADB14" s="192"/>
      <c r="ADC14" s="192"/>
      <c r="ADD14" s="192"/>
      <c r="ADE14" s="192"/>
      <c r="ADF14" s="192"/>
      <c r="ADG14" s="192"/>
      <c r="ADH14" s="192"/>
      <c r="ADI14" s="192"/>
      <c r="ADJ14" s="192"/>
      <c r="ADK14" s="192"/>
      <c r="ADL14" s="192"/>
      <c r="ADM14" s="192"/>
      <c r="ADN14" s="192"/>
      <c r="ADO14" s="192"/>
      <c r="ADP14" s="192"/>
      <c r="ADQ14" s="192"/>
      <c r="ADR14" s="192"/>
      <c r="ADS14" s="192"/>
      <c r="ADT14" s="192"/>
      <c r="ADU14" s="192"/>
      <c r="ADV14" s="192"/>
      <c r="ADW14" s="192"/>
      <c r="ADX14" s="192"/>
      <c r="ADY14" s="192"/>
      <c r="ADZ14" s="192"/>
      <c r="AEA14" s="192"/>
      <c r="AEB14" s="192"/>
      <c r="AEC14" s="192"/>
      <c r="AED14" s="192"/>
      <c r="AEE14" s="192"/>
      <c r="AEF14" s="192"/>
      <c r="AEG14" s="192"/>
      <c r="AEH14" s="192"/>
      <c r="AEI14" s="192"/>
      <c r="AEJ14" s="192"/>
      <c r="AEK14" s="192"/>
      <c r="AEL14" s="192"/>
      <c r="AEM14" s="192"/>
      <c r="AEN14" s="192"/>
      <c r="AEO14" s="192"/>
      <c r="AEP14" s="192"/>
      <c r="AEQ14" s="192"/>
      <c r="AER14" s="192"/>
      <c r="AES14" s="192"/>
      <c r="AET14" s="192"/>
      <c r="AEU14" s="192"/>
      <c r="AEV14" s="192"/>
      <c r="AEW14" s="192"/>
      <c r="AEX14" s="192"/>
      <c r="AEY14" s="192"/>
      <c r="AEZ14" s="192"/>
      <c r="AFA14" s="192"/>
      <c r="AFB14" s="192"/>
      <c r="AFC14" s="192"/>
      <c r="AFD14" s="192"/>
      <c r="AFE14" s="192"/>
      <c r="AFF14" s="192"/>
      <c r="AFG14" s="192"/>
      <c r="AFH14" s="192"/>
      <c r="AFI14" s="192"/>
      <c r="AFJ14" s="192"/>
      <c r="AFK14" s="192"/>
      <c r="AFL14" s="192"/>
      <c r="AFM14" s="192"/>
      <c r="AFN14" s="192"/>
      <c r="AFO14" s="192"/>
      <c r="AFP14" s="192"/>
      <c r="AFQ14" s="192"/>
      <c r="AFR14" s="192"/>
      <c r="AFS14" s="192"/>
      <c r="AFT14" s="192"/>
      <c r="AFU14" s="192"/>
      <c r="AFV14" s="192"/>
      <c r="AFW14" s="192"/>
      <c r="AFX14" s="192"/>
      <c r="AFY14" s="192"/>
      <c r="AFZ14" s="192"/>
      <c r="AGA14" s="192"/>
      <c r="AGB14" s="192"/>
      <c r="AGC14" s="192"/>
      <c r="AGD14" s="192"/>
      <c r="AGE14" s="192"/>
      <c r="AGF14" s="192"/>
      <c r="AGG14" s="192"/>
      <c r="AGH14" s="192"/>
      <c r="AGI14" s="192"/>
      <c r="AGJ14" s="192"/>
      <c r="AGK14" s="192"/>
      <c r="AGL14" s="192"/>
      <c r="AGM14" s="192"/>
      <c r="AGN14" s="192"/>
      <c r="AGO14" s="192"/>
      <c r="AGP14" s="192"/>
      <c r="AGQ14" s="192"/>
      <c r="AGR14" s="192"/>
      <c r="AGS14" s="192"/>
      <c r="AGT14" s="192"/>
      <c r="AGU14" s="192"/>
      <c r="AGV14" s="192"/>
      <c r="AGW14" s="192"/>
      <c r="AGX14" s="192"/>
    </row>
    <row r="15" spans="1:882" x14ac:dyDescent="0.25">
      <c r="A15" s="186"/>
      <c r="B15" s="167" t="s">
        <v>71</v>
      </c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Q15" s="187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192"/>
      <c r="AH15" s="192"/>
      <c r="AI15" s="192"/>
      <c r="AJ15" s="192"/>
      <c r="AK15" s="192"/>
      <c r="AL15" s="192"/>
      <c r="AM15" s="192"/>
      <c r="AN15" s="192"/>
      <c r="AO15" s="192"/>
      <c r="AP15" s="192"/>
      <c r="AQ15" s="192"/>
      <c r="AR15" s="192"/>
      <c r="AS15" s="192"/>
      <c r="AT15" s="192"/>
      <c r="AU15" s="192"/>
      <c r="AV15" s="192"/>
      <c r="AW15" s="192"/>
      <c r="AX15" s="192"/>
      <c r="AY15" s="192"/>
      <c r="AZ15" s="192"/>
      <c r="BA15" s="192"/>
      <c r="BB15" s="192"/>
      <c r="BC15" s="192"/>
      <c r="BD15" s="192"/>
      <c r="BE15" s="192"/>
      <c r="BF15" s="192"/>
      <c r="BG15" s="192"/>
      <c r="BH15" s="192"/>
      <c r="BI15" s="192"/>
      <c r="BJ15" s="192"/>
      <c r="BK15" s="192"/>
      <c r="BL15" s="192"/>
      <c r="BM15" s="192"/>
      <c r="BN15" s="192"/>
      <c r="BO15" s="192"/>
      <c r="BP15" s="192"/>
      <c r="BQ15" s="192"/>
      <c r="BR15" s="192"/>
      <c r="BS15" s="192"/>
      <c r="BT15" s="192"/>
      <c r="BU15" s="192"/>
      <c r="BV15" s="192"/>
      <c r="BW15" s="192"/>
      <c r="BX15" s="192"/>
      <c r="BY15" s="192"/>
      <c r="BZ15" s="192"/>
      <c r="CA15" s="192"/>
      <c r="CB15" s="192"/>
      <c r="CC15" s="192"/>
      <c r="CD15" s="192"/>
      <c r="CE15" s="192"/>
      <c r="CF15" s="192"/>
      <c r="CG15" s="192"/>
      <c r="CH15" s="192"/>
      <c r="CI15" s="192"/>
      <c r="CJ15" s="192"/>
      <c r="CK15" s="192"/>
      <c r="CL15" s="192"/>
      <c r="CM15" s="192"/>
      <c r="CN15" s="192"/>
      <c r="CO15" s="192"/>
      <c r="CP15" s="192"/>
      <c r="CQ15" s="192"/>
      <c r="CR15" s="192"/>
      <c r="CS15" s="192"/>
      <c r="CT15" s="192"/>
      <c r="CU15" s="192"/>
      <c r="CV15" s="192"/>
      <c r="CW15" s="192"/>
      <c r="CX15" s="192"/>
      <c r="CY15" s="192"/>
      <c r="CZ15" s="192"/>
      <c r="DA15" s="192"/>
      <c r="DB15" s="192"/>
      <c r="DC15" s="192"/>
      <c r="DD15" s="192"/>
      <c r="DE15" s="192"/>
      <c r="DF15" s="192"/>
      <c r="DG15" s="192"/>
      <c r="DH15" s="192"/>
      <c r="DI15" s="192"/>
      <c r="DJ15" s="192"/>
      <c r="DK15" s="192"/>
      <c r="DL15" s="192"/>
      <c r="DM15" s="192"/>
      <c r="DN15" s="192"/>
      <c r="DO15" s="192"/>
      <c r="DP15" s="192"/>
      <c r="DQ15" s="192"/>
      <c r="DR15" s="192"/>
      <c r="DS15" s="192"/>
      <c r="DT15" s="192"/>
      <c r="DU15" s="192"/>
      <c r="DV15" s="192"/>
      <c r="DW15" s="192"/>
      <c r="DX15" s="192"/>
      <c r="DY15" s="192"/>
      <c r="DZ15" s="192"/>
      <c r="EA15" s="192"/>
      <c r="EB15" s="192"/>
      <c r="EC15" s="192"/>
      <c r="ED15" s="192"/>
      <c r="EE15" s="192"/>
      <c r="EF15" s="192"/>
      <c r="EG15" s="192"/>
      <c r="EH15" s="192"/>
      <c r="EI15" s="192"/>
      <c r="EJ15" s="192"/>
      <c r="EK15" s="192"/>
      <c r="EL15" s="192"/>
      <c r="EM15" s="192"/>
      <c r="EN15" s="192"/>
      <c r="EO15" s="192"/>
      <c r="EP15" s="192"/>
      <c r="EQ15" s="192"/>
      <c r="ER15" s="192"/>
      <c r="ES15" s="192"/>
      <c r="ET15" s="192"/>
      <c r="EU15" s="192"/>
      <c r="EV15" s="192"/>
      <c r="EW15" s="192"/>
      <c r="EX15" s="192"/>
      <c r="EY15" s="192"/>
      <c r="EZ15" s="192"/>
      <c r="FA15" s="192"/>
      <c r="FB15" s="192"/>
      <c r="FC15" s="192"/>
      <c r="FD15" s="192"/>
      <c r="FE15" s="192"/>
      <c r="FF15" s="192"/>
      <c r="FG15" s="192"/>
      <c r="FH15" s="192"/>
      <c r="FI15" s="192"/>
      <c r="FJ15" s="192"/>
      <c r="FK15" s="192"/>
      <c r="FL15" s="192"/>
      <c r="FM15" s="192"/>
      <c r="FN15" s="192"/>
      <c r="FO15" s="192"/>
      <c r="FP15" s="192"/>
      <c r="FQ15" s="192"/>
      <c r="FR15" s="192"/>
      <c r="FS15" s="192"/>
      <c r="FT15" s="192"/>
      <c r="FU15" s="192"/>
      <c r="FV15" s="192"/>
      <c r="FW15" s="192"/>
      <c r="FX15" s="192"/>
      <c r="FY15" s="192"/>
      <c r="FZ15" s="192"/>
      <c r="GA15" s="192"/>
      <c r="GB15" s="192"/>
      <c r="GC15" s="192"/>
      <c r="GD15" s="192"/>
      <c r="GE15" s="192"/>
      <c r="GF15" s="192"/>
      <c r="GG15" s="192"/>
      <c r="GH15" s="192"/>
      <c r="GI15" s="192"/>
      <c r="GJ15" s="192"/>
      <c r="GK15" s="192"/>
      <c r="GL15" s="192"/>
      <c r="GM15" s="192"/>
      <c r="GN15" s="192"/>
      <c r="GO15" s="192"/>
      <c r="GP15" s="192"/>
      <c r="GQ15" s="192"/>
      <c r="GR15" s="192"/>
      <c r="GS15" s="192"/>
      <c r="GT15" s="192"/>
      <c r="GU15" s="192"/>
      <c r="GV15" s="192"/>
      <c r="GW15" s="192"/>
      <c r="GX15" s="192"/>
      <c r="GY15" s="192"/>
      <c r="GZ15" s="192"/>
      <c r="HA15" s="192"/>
      <c r="HB15" s="192"/>
      <c r="HC15" s="192"/>
      <c r="HD15" s="192"/>
      <c r="HE15" s="192"/>
      <c r="HF15" s="192"/>
      <c r="HG15" s="192"/>
      <c r="HH15" s="192"/>
      <c r="HI15" s="192"/>
      <c r="HJ15" s="192"/>
      <c r="HK15" s="192"/>
      <c r="HL15" s="192"/>
      <c r="HM15" s="192"/>
      <c r="HN15" s="192"/>
      <c r="HO15" s="192"/>
      <c r="HP15" s="192"/>
      <c r="HQ15" s="192"/>
      <c r="HR15" s="192"/>
      <c r="HS15" s="192"/>
      <c r="HT15" s="192"/>
      <c r="HU15" s="192"/>
      <c r="HV15" s="192"/>
      <c r="HW15" s="192"/>
      <c r="HX15" s="192"/>
      <c r="HY15" s="192"/>
      <c r="HZ15" s="192"/>
      <c r="IA15" s="192"/>
      <c r="IB15" s="192"/>
      <c r="IC15" s="192"/>
      <c r="ID15" s="192"/>
      <c r="IE15" s="192"/>
      <c r="IF15" s="192"/>
      <c r="IG15" s="192"/>
      <c r="IH15" s="192"/>
      <c r="II15" s="192"/>
      <c r="IJ15" s="192"/>
      <c r="IK15" s="192"/>
      <c r="IL15" s="192"/>
      <c r="IM15" s="192"/>
      <c r="IN15" s="192"/>
      <c r="IO15" s="192"/>
      <c r="IP15" s="192"/>
      <c r="IQ15" s="192"/>
      <c r="IR15" s="192"/>
      <c r="IS15" s="192"/>
      <c r="IT15" s="192"/>
      <c r="IU15" s="192"/>
      <c r="IV15" s="192"/>
      <c r="IW15" s="192"/>
      <c r="IX15" s="192"/>
      <c r="IY15" s="192"/>
      <c r="IZ15" s="192"/>
      <c r="JA15" s="192"/>
      <c r="JB15" s="192"/>
      <c r="JC15" s="192"/>
      <c r="JD15" s="192"/>
      <c r="JE15" s="192"/>
      <c r="JF15" s="192"/>
      <c r="JG15" s="192"/>
      <c r="JH15" s="192"/>
      <c r="JI15" s="192"/>
      <c r="JJ15" s="192"/>
      <c r="JK15" s="192"/>
      <c r="JL15" s="192"/>
      <c r="JM15" s="192"/>
      <c r="JN15" s="192"/>
      <c r="JO15" s="192"/>
      <c r="JP15" s="192"/>
      <c r="JQ15" s="192"/>
      <c r="JR15" s="192"/>
      <c r="JS15" s="192"/>
      <c r="JT15" s="192"/>
      <c r="JU15" s="192"/>
      <c r="JV15" s="192"/>
      <c r="JW15" s="192"/>
      <c r="JX15" s="192"/>
      <c r="JY15" s="192"/>
      <c r="JZ15" s="192"/>
      <c r="KA15" s="192"/>
      <c r="KB15" s="192"/>
      <c r="KC15" s="192"/>
      <c r="KD15" s="192"/>
      <c r="KE15" s="192"/>
      <c r="KF15" s="192"/>
      <c r="KG15" s="192"/>
      <c r="KH15" s="192"/>
      <c r="KI15" s="192"/>
      <c r="KJ15" s="192"/>
      <c r="KK15" s="192"/>
      <c r="KL15" s="192"/>
      <c r="KM15" s="192"/>
      <c r="KN15" s="192"/>
      <c r="KO15" s="192"/>
      <c r="KP15" s="192"/>
      <c r="KQ15" s="192"/>
      <c r="KR15" s="192"/>
      <c r="KS15" s="192"/>
      <c r="KT15" s="192"/>
      <c r="KU15" s="192"/>
      <c r="KV15" s="192"/>
      <c r="KW15" s="192"/>
      <c r="KX15" s="192"/>
      <c r="KY15" s="192"/>
      <c r="KZ15" s="192"/>
      <c r="LA15" s="192"/>
      <c r="LB15" s="192"/>
      <c r="LC15" s="192"/>
      <c r="LD15" s="192"/>
      <c r="LE15" s="192"/>
      <c r="LF15" s="192"/>
      <c r="LG15" s="192"/>
      <c r="LH15" s="192"/>
      <c r="LI15" s="192"/>
      <c r="LJ15" s="192"/>
      <c r="LK15" s="192"/>
      <c r="LL15" s="192"/>
      <c r="LM15" s="192"/>
      <c r="LN15" s="192"/>
      <c r="LO15" s="192"/>
      <c r="LP15" s="192"/>
      <c r="LQ15" s="192"/>
      <c r="LR15" s="192"/>
      <c r="LS15" s="192"/>
      <c r="LT15" s="192"/>
      <c r="LU15" s="192"/>
      <c r="LV15" s="192"/>
      <c r="LW15" s="192"/>
      <c r="LX15" s="192"/>
      <c r="LY15" s="192"/>
      <c r="LZ15" s="192"/>
      <c r="MA15" s="192"/>
      <c r="MB15" s="192"/>
      <c r="MC15" s="192"/>
      <c r="MD15" s="192"/>
      <c r="ME15" s="192"/>
      <c r="MF15" s="192"/>
      <c r="MG15" s="192"/>
      <c r="MH15" s="192"/>
      <c r="MI15" s="192"/>
      <c r="MJ15" s="192"/>
      <c r="MK15" s="192"/>
      <c r="ML15" s="192"/>
      <c r="MM15" s="192"/>
      <c r="MN15" s="192"/>
      <c r="MO15" s="192"/>
      <c r="MP15" s="192"/>
      <c r="MQ15" s="192"/>
      <c r="MR15" s="192"/>
      <c r="MS15" s="192"/>
      <c r="MT15" s="192"/>
      <c r="MU15" s="192"/>
      <c r="MV15" s="192"/>
      <c r="MW15" s="192"/>
      <c r="MX15" s="192"/>
      <c r="MY15" s="192"/>
      <c r="MZ15" s="192"/>
      <c r="NA15" s="192"/>
      <c r="NB15" s="192"/>
      <c r="NC15" s="192"/>
      <c r="ND15" s="192"/>
      <c r="NE15" s="192"/>
      <c r="NF15" s="192"/>
      <c r="NG15" s="192"/>
      <c r="NH15" s="192"/>
      <c r="NI15" s="192"/>
      <c r="NJ15" s="192"/>
      <c r="NK15" s="192"/>
      <c r="NL15" s="192"/>
      <c r="NM15" s="192"/>
      <c r="NN15" s="192"/>
      <c r="NO15" s="192"/>
      <c r="NP15" s="192"/>
      <c r="NQ15" s="192"/>
      <c r="NR15" s="192"/>
      <c r="NS15" s="192"/>
      <c r="NT15" s="192"/>
      <c r="NU15" s="192"/>
      <c r="NV15" s="192"/>
      <c r="NW15" s="192"/>
      <c r="NX15" s="192"/>
      <c r="NY15" s="192"/>
      <c r="NZ15" s="192"/>
      <c r="OA15" s="192"/>
      <c r="OB15" s="192"/>
      <c r="OC15" s="192"/>
      <c r="OD15" s="192"/>
      <c r="OE15" s="192"/>
      <c r="OF15" s="192"/>
      <c r="OG15" s="192"/>
      <c r="OH15" s="192"/>
      <c r="OI15" s="192"/>
      <c r="OJ15" s="192"/>
      <c r="OK15" s="192"/>
      <c r="OL15" s="192"/>
      <c r="OM15" s="192"/>
      <c r="ON15" s="192"/>
      <c r="OO15" s="192"/>
      <c r="OP15" s="192"/>
      <c r="OQ15" s="192"/>
      <c r="OR15" s="192"/>
      <c r="OS15" s="192"/>
      <c r="OT15" s="192"/>
      <c r="OU15" s="192"/>
      <c r="OV15" s="192"/>
      <c r="OW15" s="192"/>
      <c r="OX15" s="192"/>
      <c r="OY15" s="192"/>
      <c r="OZ15" s="192"/>
      <c r="PA15" s="192"/>
      <c r="PB15" s="192"/>
      <c r="PC15" s="192"/>
      <c r="PD15" s="192"/>
      <c r="PE15" s="192"/>
      <c r="PF15" s="192"/>
      <c r="PG15" s="192"/>
      <c r="PH15" s="192"/>
      <c r="PI15" s="192"/>
      <c r="PJ15" s="192"/>
      <c r="PK15" s="192"/>
      <c r="PL15" s="192"/>
      <c r="PM15" s="192"/>
      <c r="PN15" s="192"/>
      <c r="PO15" s="192"/>
      <c r="PP15" s="192"/>
      <c r="PQ15" s="192"/>
      <c r="PR15" s="192"/>
      <c r="PS15" s="192"/>
      <c r="PT15" s="192"/>
      <c r="PU15" s="192"/>
      <c r="PV15" s="192"/>
      <c r="PW15" s="192"/>
      <c r="PX15" s="192"/>
      <c r="PY15" s="192"/>
      <c r="PZ15" s="192"/>
      <c r="QA15" s="192"/>
      <c r="QB15" s="192"/>
      <c r="QC15" s="192"/>
      <c r="QD15" s="192"/>
      <c r="QE15" s="192"/>
      <c r="QF15" s="192"/>
      <c r="QG15" s="192"/>
      <c r="QH15" s="192"/>
      <c r="QI15" s="192"/>
      <c r="QJ15" s="192"/>
      <c r="QK15" s="192"/>
      <c r="QL15" s="192"/>
      <c r="QM15" s="192"/>
      <c r="QN15" s="192"/>
      <c r="QO15" s="192"/>
      <c r="QP15" s="192"/>
      <c r="QQ15" s="192"/>
      <c r="QR15" s="192"/>
      <c r="QS15" s="192"/>
      <c r="QT15" s="192"/>
      <c r="QU15" s="192"/>
      <c r="QV15" s="192"/>
      <c r="QW15" s="192"/>
      <c r="QX15" s="192"/>
      <c r="QY15" s="192"/>
      <c r="QZ15" s="192"/>
      <c r="RA15" s="192"/>
      <c r="RB15" s="192"/>
      <c r="RC15" s="192"/>
      <c r="RD15" s="192"/>
      <c r="RE15" s="192"/>
      <c r="RF15" s="192"/>
      <c r="RG15" s="192"/>
      <c r="RH15" s="192"/>
      <c r="RI15" s="192"/>
      <c r="RJ15" s="192"/>
      <c r="RK15" s="192"/>
      <c r="RL15" s="192"/>
      <c r="RM15" s="192"/>
      <c r="RN15" s="192"/>
      <c r="RO15" s="192"/>
      <c r="RP15" s="192"/>
      <c r="RQ15" s="192"/>
      <c r="RR15" s="192"/>
      <c r="RS15" s="192"/>
      <c r="RT15" s="192"/>
      <c r="RU15" s="192"/>
      <c r="RV15" s="192"/>
      <c r="RW15" s="192"/>
      <c r="RX15" s="192"/>
      <c r="RY15" s="192"/>
      <c r="RZ15" s="192"/>
      <c r="SA15" s="192"/>
      <c r="SB15" s="192"/>
      <c r="SC15" s="192"/>
      <c r="SD15" s="192"/>
      <c r="SE15" s="192"/>
      <c r="SF15" s="192"/>
      <c r="SG15" s="192"/>
      <c r="SH15" s="192"/>
      <c r="SI15" s="192"/>
      <c r="SJ15" s="192"/>
      <c r="SK15" s="192"/>
      <c r="SL15" s="192"/>
      <c r="SM15" s="192"/>
      <c r="SN15" s="192"/>
      <c r="SO15" s="192"/>
      <c r="SP15" s="192"/>
      <c r="SQ15" s="192"/>
      <c r="SR15" s="192"/>
      <c r="SS15" s="192"/>
      <c r="ST15" s="192"/>
      <c r="SU15" s="192"/>
      <c r="SV15" s="192"/>
      <c r="SW15" s="192"/>
      <c r="SX15" s="192"/>
      <c r="SY15" s="192"/>
      <c r="SZ15" s="192"/>
      <c r="TA15" s="192"/>
      <c r="TB15" s="192"/>
      <c r="TC15" s="192"/>
      <c r="TD15" s="192"/>
      <c r="TE15" s="192"/>
      <c r="TF15" s="192"/>
      <c r="TG15" s="192"/>
      <c r="TH15" s="192"/>
      <c r="TI15" s="192"/>
      <c r="TJ15" s="192"/>
      <c r="TK15" s="192"/>
      <c r="TL15" s="192"/>
      <c r="TM15" s="192"/>
      <c r="TN15" s="192"/>
      <c r="TO15" s="192"/>
      <c r="TP15" s="192"/>
      <c r="TQ15" s="192"/>
      <c r="TR15" s="192"/>
      <c r="TS15" s="192"/>
      <c r="TT15" s="192"/>
      <c r="TU15" s="192"/>
      <c r="TV15" s="192"/>
      <c r="TW15" s="192"/>
      <c r="TX15" s="192"/>
      <c r="TY15" s="192"/>
      <c r="TZ15" s="192"/>
      <c r="UA15" s="192"/>
      <c r="UB15" s="192"/>
      <c r="UC15" s="192"/>
      <c r="UD15" s="192"/>
      <c r="UE15" s="192"/>
      <c r="UF15" s="192"/>
      <c r="UG15" s="192"/>
      <c r="UH15" s="192"/>
      <c r="UI15" s="192"/>
      <c r="UJ15" s="192"/>
      <c r="UK15" s="192"/>
      <c r="UL15" s="192"/>
      <c r="UM15" s="192"/>
      <c r="UN15" s="192"/>
      <c r="UO15" s="192"/>
      <c r="UP15" s="192"/>
      <c r="UQ15" s="192"/>
      <c r="UR15" s="192"/>
      <c r="US15" s="192"/>
      <c r="UT15" s="192"/>
      <c r="UU15" s="192"/>
      <c r="UV15" s="192"/>
      <c r="UW15" s="192"/>
      <c r="UX15" s="192"/>
      <c r="UY15" s="192"/>
      <c r="UZ15" s="192"/>
      <c r="VA15" s="192"/>
      <c r="VB15" s="192"/>
      <c r="VC15" s="192"/>
      <c r="VD15" s="192"/>
      <c r="VE15" s="192"/>
      <c r="VF15" s="192"/>
      <c r="VG15" s="192"/>
      <c r="VH15" s="192"/>
      <c r="VI15" s="192"/>
      <c r="VJ15" s="192"/>
      <c r="VK15" s="192"/>
      <c r="VL15" s="192"/>
      <c r="VM15" s="192"/>
      <c r="VN15" s="192"/>
      <c r="VO15" s="192"/>
      <c r="VP15" s="192"/>
      <c r="VQ15" s="192"/>
      <c r="VR15" s="192"/>
      <c r="VS15" s="192"/>
      <c r="VT15" s="192"/>
      <c r="VU15" s="192"/>
      <c r="VV15" s="192"/>
      <c r="VW15" s="192"/>
      <c r="VX15" s="192"/>
      <c r="VY15" s="192"/>
      <c r="VZ15" s="192"/>
      <c r="WA15" s="192"/>
      <c r="WB15" s="192"/>
      <c r="WC15" s="192"/>
      <c r="WD15" s="192"/>
      <c r="WE15" s="192"/>
      <c r="WF15" s="192"/>
      <c r="WG15" s="192"/>
      <c r="WH15" s="192"/>
      <c r="WI15" s="192"/>
      <c r="WJ15" s="192"/>
      <c r="WK15" s="192"/>
      <c r="WL15" s="192"/>
      <c r="WM15" s="192"/>
      <c r="WN15" s="192"/>
      <c r="WO15" s="192"/>
      <c r="WP15" s="192"/>
      <c r="WQ15" s="192"/>
      <c r="WR15" s="192"/>
      <c r="WS15" s="192"/>
      <c r="WT15" s="192"/>
      <c r="WU15" s="192"/>
      <c r="WV15" s="192"/>
      <c r="WW15" s="192"/>
      <c r="WX15" s="192"/>
      <c r="WY15" s="192"/>
      <c r="WZ15" s="192"/>
      <c r="XA15" s="192"/>
      <c r="XB15" s="192"/>
      <c r="XC15" s="192"/>
      <c r="XD15" s="192"/>
      <c r="XE15" s="192"/>
      <c r="XF15" s="192"/>
      <c r="XG15" s="192"/>
      <c r="XH15" s="192"/>
      <c r="XI15" s="192"/>
      <c r="XJ15" s="192"/>
      <c r="XK15" s="192"/>
      <c r="XL15" s="192"/>
      <c r="XM15" s="192"/>
      <c r="XN15" s="192"/>
      <c r="XO15" s="192"/>
      <c r="XP15" s="192"/>
      <c r="XQ15" s="192"/>
      <c r="XR15" s="192"/>
      <c r="XS15" s="192"/>
      <c r="XT15" s="192"/>
      <c r="XU15" s="192"/>
      <c r="XV15" s="192"/>
      <c r="XW15" s="192"/>
      <c r="XX15" s="192"/>
      <c r="XY15" s="192"/>
      <c r="XZ15" s="192"/>
      <c r="YA15" s="192"/>
      <c r="YB15" s="192"/>
      <c r="YC15" s="192"/>
      <c r="YD15" s="192"/>
      <c r="YE15" s="192"/>
      <c r="YF15" s="192"/>
      <c r="YG15" s="192"/>
      <c r="YH15" s="192"/>
      <c r="YI15" s="192"/>
      <c r="YJ15" s="192"/>
      <c r="YK15" s="192"/>
      <c r="YL15" s="192"/>
      <c r="YM15" s="192"/>
      <c r="YN15" s="192"/>
      <c r="YO15" s="192"/>
      <c r="YP15" s="192"/>
      <c r="YQ15" s="192"/>
      <c r="YR15" s="192"/>
      <c r="YS15" s="192"/>
      <c r="YT15" s="192"/>
      <c r="YU15" s="192"/>
      <c r="YV15" s="192"/>
      <c r="YW15" s="192"/>
      <c r="YX15" s="192"/>
      <c r="YY15" s="192"/>
      <c r="YZ15" s="192"/>
      <c r="ZA15" s="192"/>
      <c r="ZB15" s="192"/>
      <c r="ZC15" s="192"/>
      <c r="ZD15" s="192"/>
      <c r="ZE15" s="192"/>
      <c r="ZF15" s="192"/>
      <c r="ZG15" s="192"/>
      <c r="ZH15" s="192"/>
      <c r="ZI15" s="192"/>
      <c r="ZJ15" s="192"/>
      <c r="ZK15" s="192"/>
      <c r="ZL15" s="192"/>
      <c r="ZM15" s="192"/>
      <c r="ZN15" s="192"/>
      <c r="ZO15" s="192"/>
      <c r="ZP15" s="192"/>
      <c r="ZQ15" s="192"/>
      <c r="ZR15" s="192"/>
      <c r="ZS15" s="192"/>
      <c r="ZT15" s="192"/>
      <c r="ZU15" s="192"/>
      <c r="ZV15" s="192"/>
      <c r="ZW15" s="192"/>
      <c r="ZX15" s="192"/>
      <c r="ZY15" s="192"/>
      <c r="ZZ15" s="192"/>
      <c r="AAA15" s="192"/>
      <c r="AAB15" s="192"/>
      <c r="AAC15" s="192"/>
      <c r="AAD15" s="192"/>
      <c r="AAE15" s="192"/>
      <c r="AAF15" s="192"/>
      <c r="AAG15" s="192"/>
      <c r="AAH15" s="192"/>
      <c r="AAI15" s="192"/>
      <c r="AAJ15" s="192"/>
      <c r="AAK15" s="192"/>
      <c r="AAL15" s="192"/>
      <c r="AAM15" s="192"/>
      <c r="AAN15" s="192"/>
      <c r="AAO15" s="192"/>
      <c r="AAP15" s="192"/>
      <c r="AAQ15" s="192"/>
      <c r="AAR15" s="192"/>
      <c r="AAS15" s="192"/>
      <c r="AAT15" s="192"/>
      <c r="AAU15" s="192"/>
      <c r="AAV15" s="192"/>
      <c r="AAW15" s="192"/>
      <c r="AAX15" s="192"/>
      <c r="AAY15" s="192"/>
      <c r="AAZ15" s="192"/>
      <c r="ABA15" s="192"/>
      <c r="ABB15" s="192"/>
      <c r="ABC15" s="192"/>
      <c r="ABD15" s="192"/>
      <c r="ABE15" s="192"/>
      <c r="ABF15" s="192"/>
      <c r="ABG15" s="192"/>
      <c r="ABH15" s="192"/>
      <c r="ABI15" s="192"/>
      <c r="ABJ15" s="192"/>
      <c r="ABK15" s="192"/>
      <c r="ABL15" s="192"/>
      <c r="ABM15" s="192"/>
      <c r="ABN15" s="192"/>
      <c r="ABO15" s="192"/>
      <c r="ABP15" s="192"/>
      <c r="ABQ15" s="192"/>
      <c r="ABR15" s="192"/>
      <c r="ABS15" s="192"/>
      <c r="ABT15" s="192"/>
      <c r="ABU15" s="192"/>
      <c r="ABV15" s="192"/>
      <c r="ABW15" s="192"/>
      <c r="ABX15" s="192"/>
      <c r="ABY15" s="192"/>
      <c r="ABZ15" s="192"/>
      <c r="ACA15" s="192"/>
      <c r="ACB15" s="192"/>
      <c r="ACC15" s="192"/>
      <c r="ACD15" s="192"/>
      <c r="ACE15" s="192"/>
      <c r="ACF15" s="192"/>
      <c r="ACG15" s="192"/>
      <c r="ACH15" s="192"/>
      <c r="ACI15" s="192"/>
      <c r="ACJ15" s="192"/>
      <c r="ACK15" s="192"/>
      <c r="ACL15" s="192"/>
      <c r="ACM15" s="192"/>
      <c r="ACN15" s="192"/>
      <c r="ACO15" s="192"/>
      <c r="ACP15" s="192"/>
      <c r="ACQ15" s="192"/>
      <c r="ACR15" s="192"/>
      <c r="ACS15" s="192"/>
      <c r="ACT15" s="192"/>
      <c r="ACU15" s="192"/>
      <c r="ACV15" s="192"/>
      <c r="ACW15" s="192"/>
      <c r="ACX15" s="192"/>
      <c r="ACY15" s="192"/>
      <c r="ACZ15" s="192"/>
      <c r="ADA15" s="192"/>
      <c r="ADB15" s="192"/>
      <c r="ADC15" s="192"/>
      <c r="ADD15" s="192"/>
      <c r="ADE15" s="192"/>
      <c r="ADF15" s="192"/>
      <c r="ADG15" s="192"/>
      <c r="ADH15" s="192"/>
      <c r="ADI15" s="192"/>
      <c r="ADJ15" s="192"/>
      <c r="ADK15" s="192"/>
      <c r="ADL15" s="192"/>
      <c r="ADM15" s="192"/>
      <c r="ADN15" s="192"/>
      <c r="ADO15" s="192"/>
      <c r="ADP15" s="192"/>
      <c r="ADQ15" s="192"/>
      <c r="ADR15" s="192"/>
      <c r="ADS15" s="192"/>
      <c r="ADT15" s="192"/>
      <c r="ADU15" s="192"/>
      <c r="ADV15" s="192"/>
      <c r="ADW15" s="192"/>
      <c r="ADX15" s="192"/>
      <c r="ADY15" s="192"/>
      <c r="ADZ15" s="192"/>
      <c r="AEA15" s="192"/>
      <c r="AEB15" s="192"/>
      <c r="AEC15" s="192"/>
      <c r="AED15" s="192"/>
      <c r="AEE15" s="192"/>
      <c r="AEF15" s="192"/>
      <c r="AEG15" s="192"/>
      <c r="AEH15" s="192"/>
      <c r="AEI15" s="192"/>
      <c r="AEJ15" s="192"/>
      <c r="AEK15" s="192"/>
      <c r="AEL15" s="192"/>
      <c r="AEM15" s="192"/>
      <c r="AEN15" s="192"/>
      <c r="AEO15" s="192"/>
      <c r="AEP15" s="192"/>
      <c r="AEQ15" s="192"/>
      <c r="AER15" s="192"/>
      <c r="AES15" s="192"/>
      <c r="AET15" s="192"/>
      <c r="AEU15" s="192"/>
      <c r="AEV15" s="192"/>
      <c r="AEW15" s="192"/>
      <c r="AEX15" s="192"/>
      <c r="AEY15" s="192"/>
      <c r="AEZ15" s="192"/>
      <c r="AFA15" s="192"/>
      <c r="AFB15" s="192"/>
      <c r="AFC15" s="192"/>
      <c r="AFD15" s="192"/>
      <c r="AFE15" s="192"/>
      <c r="AFF15" s="192"/>
      <c r="AFG15" s="192"/>
      <c r="AFH15" s="192"/>
      <c r="AFI15" s="192"/>
      <c r="AFJ15" s="192"/>
      <c r="AFK15" s="192"/>
      <c r="AFL15" s="192"/>
      <c r="AFM15" s="192"/>
      <c r="AFN15" s="192"/>
      <c r="AFO15" s="192"/>
      <c r="AFP15" s="192"/>
      <c r="AFQ15" s="192"/>
      <c r="AFR15" s="192"/>
      <c r="AFS15" s="192"/>
      <c r="AFT15" s="192"/>
      <c r="AFU15" s="192"/>
      <c r="AFV15" s="192"/>
      <c r="AFW15" s="192"/>
      <c r="AFX15" s="192"/>
      <c r="AFY15" s="192"/>
      <c r="AFZ15" s="192"/>
      <c r="AGA15" s="192"/>
      <c r="AGB15" s="192"/>
      <c r="AGC15" s="192"/>
      <c r="AGD15" s="192"/>
      <c r="AGE15" s="192"/>
      <c r="AGF15" s="192"/>
      <c r="AGG15" s="192"/>
      <c r="AGH15" s="192"/>
      <c r="AGI15" s="192"/>
      <c r="AGJ15" s="192"/>
      <c r="AGK15" s="192"/>
      <c r="AGL15" s="192"/>
      <c r="AGM15" s="192"/>
      <c r="AGN15" s="192"/>
      <c r="AGO15" s="192"/>
      <c r="AGP15" s="192"/>
      <c r="AGQ15" s="192"/>
      <c r="AGR15" s="192"/>
      <c r="AGS15" s="192"/>
      <c r="AGT15" s="192"/>
      <c r="AGU15" s="192"/>
      <c r="AGV15" s="192"/>
      <c r="AGW15" s="192"/>
      <c r="AGX15" s="192"/>
    </row>
    <row r="16" spans="1:882" x14ac:dyDescent="0.25">
      <c r="A16" s="186"/>
      <c r="B16" s="167" t="s">
        <v>135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87"/>
      <c r="R16" s="192"/>
      <c r="S16" s="192"/>
      <c r="T16" s="192"/>
      <c r="U16" s="192"/>
      <c r="V16" s="192"/>
      <c r="W16" s="192"/>
      <c r="X16" s="192"/>
      <c r="Y16" s="192"/>
      <c r="Z16" s="192"/>
      <c r="AA16" s="192"/>
      <c r="AB16" s="192"/>
      <c r="AC16" s="192"/>
      <c r="AD16" s="192"/>
      <c r="AE16" s="192"/>
      <c r="AF16" s="192"/>
      <c r="AG16" s="192"/>
      <c r="AH16" s="192"/>
      <c r="AI16" s="192"/>
      <c r="AJ16" s="192"/>
      <c r="AK16" s="192"/>
      <c r="AL16" s="192"/>
      <c r="AM16" s="192"/>
      <c r="AN16" s="192"/>
      <c r="AO16" s="192"/>
      <c r="AP16" s="192"/>
      <c r="AQ16" s="192"/>
      <c r="AR16" s="192"/>
      <c r="AS16" s="192"/>
      <c r="AT16" s="192"/>
      <c r="AU16" s="192"/>
      <c r="AV16" s="192"/>
      <c r="AW16" s="192"/>
      <c r="AX16" s="192"/>
      <c r="AY16" s="192"/>
      <c r="AZ16" s="192"/>
      <c r="BA16" s="192"/>
      <c r="BB16" s="192"/>
      <c r="BC16" s="192"/>
      <c r="BD16" s="192"/>
      <c r="BE16" s="192"/>
      <c r="BF16" s="192"/>
      <c r="BG16" s="192"/>
      <c r="BH16" s="192"/>
      <c r="BI16" s="192"/>
      <c r="BJ16" s="192"/>
      <c r="BK16" s="192"/>
      <c r="BL16" s="192"/>
      <c r="BM16" s="192"/>
      <c r="BN16" s="192"/>
      <c r="BO16" s="192"/>
      <c r="BP16" s="192"/>
      <c r="BQ16" s="192"/>
      <c r="BR16" s="192"/>
      <c r="BS16" s="192"/>
      <c r="BT16" s="192"/>
      <c r="BU16" s="192"/>
      <c r="BV16" s="192"/>
      <c r="BW16" s="192"/>
      <c r="BX16" s="192"/>
      <c r="BY16" s="192"/>
      <c r="BZ16" s="192"/>
      <c r="CA16" s="192"/>
      <c r="CB16" s="192"/>
      <c r="CC16" s="192"/>
      <c r="CD16" s="192"/>
      <c r="CE16" s="192"/>
      <c r="CF16" s="192"/>
      <c r="CG16" s="192"/>
      <c r="CH16" s="192"/>
      <c r="CI16" s="192"/>
      <c r="CJ16" s="192"/>
      <c r="CK16" s="192"/>
      <c r="CL16" s="192"/>
      <c r="CM16" s="192"/>
      <c r="CN16" s="192"/>
      <c r="CO16" s="192"/>
      <c r="CP16" s="192"/>
      <c r="CQ16" s="192"/>
      <c r="CR16" s="192"/>
      <c r="CS16" s="192"/>
      <c r="CT16" s="192"/>
      <c r="CU16" s="192"/>
      <c r="CV16" s="192"/>
      <c r="CW16" s="192"/>
      <c r="CX16" s="192"/>
      <c r="CY16" s="192"/>
      <c r="CZ16" s="192"/>
      <c r="DA16" s="192"/>
      <c r="DB16" s="192"/>
      <c r="DC16" s="192"/>
      <c r="DD16" s="192"/>
      <c r="DE16" s="192"/>
      <c r="DF16" s="192"/>
      <c r="DG16" s="192"/>
      <c r="DH16" s="192"/>
      <c r="DI16" s="192"/>
      <c r="DJ16" s="192"/>
      <c r="DK16" s="192"/>
      <c r="DL16" s="192"/>
      <c r="DM16" s="192"/>
      <c r="DN16" s="192"/>
      <c r="DO16" s="192"/>
      <c r="DP16" s="192"/>
      <c r="DQ16" s="192"/>
      <c r="DR16" s="192"/>
      <c r="DS16" s="192"/>
      <c r="DT16" s="192"/>
      <c r="DU16" s="192"/>
      <c r="DV16" s="192"/>
      <c r="DW16" s="192"/>
      <c r="DX16" s="192"/>
      <c r="DY16" s="192"/>
      <c r="DZ16" s="192"/>
      <c r="EA16" s="192"/>
      <c r="EB16" s="192"/>
      <c r="EC16" s="192"/>
      <c r="ED16" s="192"/>
      <c r="EE16" s="192"/>
      <c r="EF16" s="192"/>
      <c r="EG16" s="192"/>
      <c r="EH16" s="192"/>
      <c r="EI16" s="192"/>
      <c r="EJ16" s="192"/>
      <c r="EK16" s="192"/>
      <c r="EL16" s="192"/>
      <c r="EM16" s="192"/>
      <c r="EN16" s="192"/>
      <c r="EO16" s="192"/>
      <c r="EP16" s="192"/>
      <c r="EQ16" s="192"/>
      <c r="ER16" s="192"/>
      <c r="ES16" s="192"/>
      <c r="ET16" s="192"/>
      <c r="EU16" s="192"/>
      <c r="EV16" s="192"/>
      <c r="EW16" s="192"/>
      <c r="EX16" s="192"/>
      <c r="EY16" s="192"/>
      <c r="EZ16" s="192"/>
      <c r="FA16" s="192"/>
      <c r="FB16" s="192"/>
      <c r="FC16" s="192"/>
      <c r="FD16" s="192"/>
      <c r="FE16" s="192"/>
      <c r="FF16" s="192"/>
      <c r="FG16" s="192"/>
      <c r="FH16" s="192"/>
      <c r="FI16" s="192"/>
      <c r="FJ16" s="192"/>
      <c r="FK16" s="192"/>
      <c r="FL16" s="192"/>
      <c r="FM16" s="192"/>
      <c r="FN16" s="192"/>
      <c r="FO16" s="192"/>
      <c r="FP16" s="192"/>
      <c r="FQ16" s="192"/>
      <c r="FR16" s="192"/>
      <c r="FS16" s="192"/>
      <c r="FT16" s="192"/>
      <c r="FU16" s="192"/>
      <c r="FV16" s="192"/>
      <c r="FW16" s="192"/>
      <c r="FX16" s="192"/>
      <c r="FY16" s="192"/>
      <c r="FZ16" s="192"/>
      <c r="GA16" s="192"/>
      <c r="GB16" s="192"/>
      <c r="GC16" s="192"/>
      <c r="GD16" s="192"/>
      <c r="GE16" s="192"/>
      <c r="GF16" s="192"/>
      <c r="GG16" s="192"/>
      <c r="GH16" s="192"/>
      <c r="GI16" s="192"/>
      <c r="GJ16" s="192"/>
      <c r="GK16" s="192"/>
      <c r="GL16" s="192"/>
      <c r="GM16" s="192"/>
      <c r="GN16" s="192"/>
      <c r="GO16" s="192"/>
      <c r="GP16" s="192"/>
      <c r="GQ16" s="192"/>
      <c r="GR16" s="192"/>
      <c r="GS16" s="192"/>
      <c r="GT16" s="192"/>
      <c r="GU16" s="192"/>
      <c r="GV16" s="192"/>
      <c r="GW16" s="192"/>
      <c r="GX16" s="192"/>
      <c r="GY16" s="192"/>
      <c r="GZ16" s="192"/>
      <c r="HA16" s="192"/>
      <c r="HB16" s="192"/>
      <c r="HC16" s="192"/>
      <c r="HD16" s="192"/>
      <c r="HE16" s="192"/>
      <c r="HF16" s="192"/>
      <c r="HG16" s="192"/>
      <c r="HH16" s="192"/>
      <c r="HI16" s="192"/>
      <c r="HJ16" s="192"/>
      <c r="HK16" s="192"/>
      <c r="HL16" s="192"/>
      <c r="HM16" s="192"/>
      <c r="HN16" s="192"/>
      <c r="HO16" s="192"/>
      <c r="HP16" s="192"/>
      <c r="HQ16" s="192"/>
      <c r="HR16" s="192"/>
      <c r="HS16" s="192"/>
      <c r="HT16" s="192"/>
      <c r="HU16" s="192"/>
      <c r="HV16" s="192"/>
      <c r="HW16" s="192"/>
      <c r="HX16" s="192"/>
      <c r="HY16" s="192"/>
      <c r="HZ16" s="192"/>
      <c r="IA16" s="192"/>
      <c r="IB16" s="192"/>
      <c r="IC16" s="192"/>
      <c r="ID16" s="192"/>
      <c r="IE16" s="192"/>
      <c r="IF16" s="192"/>
      <c r="IG16" s="192"/>
      <c r="IH16" s="192"/>
      <c r="II16" s="192"/>
      <c r="IJ16" s="192"/>
      <c r="IK16" s="192"/>
      <c r="IL16" s="192"/>
      <c r="IM16" s="192"/>
      <c r="IN16" s="192"/>
      <c r="IO16" s="192"/>
      <c r="IP16" s="192"/>
      <c r="IQ16" s="192"/>
      <c r="IR16" s="192"/>
      <c r="IS16" s="192"/>
      <c r="IT16" s="192"/>
      <c r="IU16" s="192"/>
      <c r="IV16" s="192"/>
      <c r="IW16" s="192"/>
      <c r="IX16" s="192"/>
      <c r="IY16" s="192"/>
      <c r="IZ16" s="192"/>
      <c r="JA16" s="192"/>
      <c r="JB16" s="192"/>
      <c r="JC16" s="192"/>
      <c r="JD16" s="192"/>
      <c r="JE16" s="192"/>
      <c r="JF16" s="192"/>
      <c r="JG16" s="192"/>
      <c r="JH16" s="192"/>
      <c r="JI16" s="192"/>
      <c r="JJ16" s="192"/>
      <c r="JK16" s="192"/>
      <c r="JL16" s="192"/>
      <c r="JM16" s="192"/>
      <c r="JN16" s="192"/>
      <c r="JO16" s="192"/>
      <c r="JP16" s="192"/>
      <c r="JQ16" s="192"/>
      <c r="JR16" s="192"/>
      <c r="JS16" s="192"/>
      <c r="JT16" s="192"/>
      <c r="JU16" s="192"/>
      <c r="JV16" s="192"/>
      <c r="JW16" s="192"/>
      <c r="JX16" s="192"/>
      <c r="JY16" s="192"/>
      <c r="JZ16" s="192"/>
      <c r="KA16" s="192"/>
      <c r="KB16" s="192"/>
      <c r="KC16" s="192"/>
      <c r="KD16" s="192"/>
      <c r="KE16" s="192"/>
      <c r="KF16" s="192"/>
      <c r="KG16" s="192"/>
      <c r="KH16" s="192"/>
      <c r="KI16" s="192"/>
      <c r="KJ16" s="192"/>
      <c r="KK16" s="192"/>
      <c r="KL16" s="192"/>
      <c r="KM16" s="192"/>
      <c r="KN16" s="192"/>
      <c r="KO16" s="192"/>
      <c r="KP16" s="192"/>
      <c r="KQ16" s="192"/>
      <c r="KR16" s="192"/>
      <c r="KS16" s="192"/>
      <c r="KT16" s="192"/>
      <c r="KU16" s="192"/>
      <c r="KV16" s="192"/>
      <c r="KW16" s="192"/>
      <c r="KX16" s="192"/>
      <c r="KY16" s="192"/>
      <c r="KZ16" s="192"/>
      <c r="LA16" s="192"/>
      <c r="LB16" s="192"/>
      <c r="LC16" s="192"/>
      <c r="LD16" s="192"/>
      <c r="LE16" s="192"/>
      <c r="LF16" s="192"/>
      <c r="LG16" s="192"/>
      <c r="LH16" s="192"/>
      <c r="LI16" s="192"/>
      <c r="LJ16" s="192"/>
      <c r="LK16" s="192"/>
      <c r="LL16" s="192"/>
      <c r="LM16" s="192"/>
      <c r="LN16" s="192"/>
      <c r="LO16" s="192"/>
      <c r="LP16" s="192"/>
      <c r="LQ16" s="192"/>
      <c r="LR16" s="192"/>
      <c r="LS16" s="192"/>
      <c r="LT16" s="192"/>
      <c r="LU16" s="192"/>
      <c r="LV16" s="192"/>
      <c r="LW16" s="192"/>
      <c r="LX16" s="192"/>
      <c r="LY16" s="192"/>
      <c r="LZ16" s="192"/>
      <c r="MA16" s="192"/>
      <c r="MB16" s="192"/>
      <c r="MC16" s="192"/>
      <c r="MD16" s="192"/>
      <c r="ME16" s="192"/>
      <c r="MF16" s="192"/>
      <c r="MG16" s="192"/>
      <c r="MH16" s="192"/>
      <c r="MI16" s="192"/>
      <c r="MJ16" s="192"/>
      <c r="MK16" s="192"/>
      <c r="ML16" s="192"/>
      <c r="MM16" s="192"/>
      <c r="MN16" s="192"/>
      <c r="MO16" s="192"/>
      <c r="MP16" s="192"/>
      <c r="MQ16" s="192"/>
      <c r="MR16" s="192"/>
      <c r="MS16" s="192"/>
      <c r="MT16" s="192"/>
      <c r="MU16" s="192"/>
      <c r="MV16" s="192"/>
      <c r="MW16" s="192"/>
      <c r="MX16" s="192"/>
      <c r="MY16" s="192"/>
      <c r="MZ16" s="192"/>
      <c r="NA16" s="192"/>
      <c r="NB16" s="192"/>
      <c r="NC16" s="192"/>
      <c r="ND16" s="192"/>
      <c r="NE16" s="192"/>
      <c r="NF16" s="192"/>
      <c r="NG16" s="192"/>
      <c r="NH16" s="192"/>
      <c r="NI16" s="192"/>
      <c r="NJ16" s="192"/>
      <c r="NK16" s="192"/>
      <c r="NL16" s="192"/>
      <c r="NM16" s="192"/>
      <c r="NN16" s="192"/>
      <c r="NO16" s="192"/>
      <c r="NP16" s="192"/>
      <c r="NQ16" s="192"/>
      <c r="NR16" s="192"/>
      <c r="NS16" s="192"/>
      <c r="NT16" s="192"/>
      <c r="NU16" s="192"/>
      <c r="NV16" s="192"/>
      <c r="NW16" s="192"/>
      <c r="NX16" s="192"/>
      <c r="NY16" s="192"/>
      <c r="NZ16" s="192"/>
      <c r="OA16" s="192"/>
      <c r="OB16" s="192"/>
      <c r="OC16" s="192"/>
      <c r="OD16" s="192"/>
      <c r="OE16" s="192"/>
      <c r="OF16" s="192"/>
      <c r="OG16" s="192"/>
      <c r="OH16" s="192"/>
      <c r="OI16" s="192"/>
      <c r="OJ16" s="192"/>
      <c r="OK16" s="192"/>
      <c r="OL16" s="192"/>
      <c r="OM16" s="192"/>
      <c r="ON16" s="192"/>
      <c r="OO16" s="192"/>
      <c r="OP16" s="192"/>
      <c r="OQ16" s="192"/>
      <c r="OR16" s="192"/>
      <c r="OS16" s="192"/>
      <c r="OT16" s="192"/>
      <c r="OU16" s="192"/>
      <c r="OV16" s="192"/>
      <c r="OW16" s="192"/>
      <c r="OX16" s="192"/>
      <c r="OY16" s="192"/>
      <c r="OZ16" s="192"/>
      <c r="PA16" s="192"/>
      <c r="PB16" s="192"/>
      <c r="PC16" s="192"/>
      <c r="PD16" s="192"/>
      <c r="PE16" s="192"/>
      <c r="PF16" s="192"/>
      <c r="PG16" s="192"/>
      <c r="PH16" s="192"/>
      <c r="PI16" s="192"/>
      <c r="PJ16" s="192"/>
      <c r="PK16" s="192"/>
      <c r="PL16" s="192"/>
      <c r="PM16" s="192"/>
      <c r="PN16" s="192"/>
      <c r="PO16" s="192"/>
      <c r="PP16" s="192"/>
      <c r="PQ16" s="192"/>
      <c r="PR16" s="192"/>
      <c r="PS16" s="192"/>
      <c r="PT16" s="192"/>
      <c r="PU16" s="192"/>
      <c r="PV16" s="192"/>
      <c r="PW16" s="192"/>
      <c r="PX16" s="192"/>
      <c r="PY16" s="192"/>
      <c r="PZ16" s="192"/>
      <c r="QA16" s="192"/>
      <c r="QB16" s="192"/>
      <c r="QC16" s="192"/>
      <c r="QD16" s="192"/>
      <c r="QE16" s="192"/>
      <c r="QF16" s="192"/>
      <c r="QG16" s="192"/>
      <c r="QH16" s="192"/>
      <c r="QI16" s="192"/>
      <c r="QJ16" s="192"/>
      <c r="QK16" s="192"/>
      <c r="QL16" s="192"/>
      <c r="QM16" s="192"/>
      <c r="QN16" s="192"/>
      <c r="QO16" s="192"/>
      <c r="QP16" s="192"/>
      <c r="QQ16" s="192"/>
      <c r="QR16" s="192"/>
      <c r="QS16" s="192"/>
      <c r="QT16" s="192"/>
      <c r="QU16" s="192"/>
      <c r="QV16" s="192"/>
      <c r="QW16" s="192"/>
      <c r="QX16" s="192"/>
      <c r="QY16" s="192"/>
      <c r="QZ16" s="192"/>
      <c r="RA16" s="192"/>
      <c r="RB16" s="192"/>
      <c r="RC16" s="192"/>
      <c r="RD16" s="192"/>
      <c r="RE16" s="192"/>
      <c r="RF16" s="192"/>
      <c r="RG16" s="192"/>
      <c r="RH16" s="192"/>
      <c r="RI16" s="192"/>
      <c r="RJ16" s="192"/>
      <c r="RK16" s="192"/>
      <c r="RL16" s="192"/>
      <c r="RM16" s="192"/>
      <c r="RN16" s="192"/>
      <c r="RO16" s="192"/>
      <c r="RP16" s="192"/>
      <c r="RQ16" s="192"/>
      <c r="RR16" s="192"/>
      <c r="RS16" s="192"/>
      <c r="RT16" s="192"/>
      <c r="RU16" s="192"/>
      <c r="RV16" s="192"/>
      <c r="RW16" s="192"/>
      <c r="RX16" s="192"/>
      <c r="RY16" s="192"/>
      <c r="RZ16" s="192"/>
      <c r="SA16" s="192"/>
      <c r="SB16" s="192"/>
      <c r="SC16" s="192"/>
      <c r="SD16" s="192"/>
      <c r="SE16" s="192"/>
      <c r="SF16" s="192"/>
      <c r="SG16" s="192"/>
      <c r="SH16" s="192"/>
      <c r="SI16" s="192"/>
      <c r="SJ16" s="192"/>
      <c r="SK16" s="192"/>
      <c r="SL16" s="192"/>
      <c r="SM16" s="192"/>
      <c r="SN16" s="192"/>
      <c r="SO16" s="192"/>
      <c r="SP16" s="192"/>
      <c r="SQ16" s="192"/>
      <c r="SR16" s="192"/>
      <c r="SS16" s="192"/>
      <c r="ST16" s="192"/>
      <c r="SU16" s="192"/>
      <c r="SV16" s="192"/>
      <c r="SW16" s="192"/>
      <c r="SX16" s="192"/>
      <c r="SY16" s="192"/>
      <c r="SZ16" s="192"/>
      <c r="TA16" s="192"/>
      <c r="TB16" s="192"/>
      <c r="TC16" s="192"/>
      <c r="TD16" s="192"/>
      <c r="TE16" s="192"/>
      <c r="TF16" s="192"/>
      <c r="TG16" s="192"/>
      <c r="TH16" s="192"/>
      <c r="TI16" s="192"/>
      <c r="TJ16" s="192"/>
      <c r="TK16" s="192"/>
      <c r="TL16" s="192"/>
      <c r="TM16" s="192"/>
      <c r="TN16" s="192"/>
      <c r="TO16" s="192"/>
      <c r="TP16" s="192"/>
      <c r="TQ16" s="192"/>
      <c r="TR16" s="192"/>
      <c r="TS16" s="192"/>
      <c r="TT16" s="192"/>
      <c r="TU16" s="192"/>
      <c r="TV16" s="192"/>
      <c r="TW16" s="192"/>
      <c r="TX16" s="192"/>
      <c r="TY16" s="192"/>
      <c r="TZ16" s="192"/>
      <c r="UA16" s="192"/>
      <c r="UB16" s="192"/>
      <c r="UC16" s="192"/>
      <c r="UD16" s="192"/>
      <c r="UE16" s="192"/>
      <c r="UF16" s="192"/>
      <c r="UG16" s="192"/>
      <c r="UH16" s="192"/>
      <c r="UI16" s="192"/>
      <c r="UJ16" s="192"/>
      <c r="UK16" s="192"/>
      <c r="UL16" s="192"/>
      <c r="UM16" s="192"/>
      <c r="UN16" s="192"/>
      <c r="UO16" s="192"/>
      <c r="UP16" s="192"/>
      <c r="UQ16" s="192"/>
      <c r="UR16" s="192"/>
      <c r="US16" s="192"/>
      <c r="UT16" s="192"/>
      <c r="UU16" s="192"/>
      <c r="UV16" s="192"/>
      <c r="UW16" s="192"/>
      <c r="UX16" s="192"/>
      <c r="UY16" s="192"/>
      <c r="UZ16" s="192"/>
      <c r="VA16" s="192"/>
      <c r="VB16" s="192"/>
      <c r="VC16" s="192"/>
      <c r="VD16" s="192"/>
      <c r="VE16" s="192"/>
      <c r="VF16" s="192"/>
      <c r="VG16" s="192"/>
      <c r="VH16" s="192"/>
      <c r="VI16" s="192"/>
      <c r="VJ16" s="192"/>
      <c r="VK16" s="192"/>
      <c r="VL16" s="192"/>
      <c r="VM16" s="192"/>
      <c r="VN16" s="192"/>
      <c r="VO16" s="192"/>
      <c r="VP16" s="192"/>
      <c r="VQ16" s="192"/>
      <c r="VR16" s="192"/>
      <c r="VS16" s="192"/>
      <c r="VT16" s="192"/>
      <c r="VU16" s="192"/>
      <c r="VV16" s="192"/>
      <c r="VW16" s="192"/>
      <c r="VX16" s="192"/>
      <c r="VY16" s="192"/>
      <c r="VZ16" s="192"/>
      <c r="WA16" s="192"/>
      <c r="WB16" s="192"/>
      <c r="WC16" s="192"/>
      <c r="WD16" s="192"/>
      <c r="WE16" s="192"/>
      <c r="WF16" s="192"/>
      <c r="WG16" s="192"/>
      <c r="WH16" s="192"/>
      <c r="WI16" s="192"/>
      <c r="WJ16" s="192"/>
      <c r="WK16" s="192"/>
      <c r="WL16" s="192"/>
      <c r="WM16" s="192"/>
      <c r="WN16" s="192"/>
      <c r="WO16" s="192"/>
      <c r="WP16" s="192"/>
      <c r="WQ16" s="192"/>
      <c r="WR16" s="192"/>
      <c r="WS16" s="192"/>
      <c r="WT16" s="192"/>
      <c r="WU16" s="192"/>
      <c r="WV16" s="192"/>
      <c r="WW16" s="192"/>
      <c r="WX16" s="192"/>
      <c r="WY16" s="192"/>
      <c r="WZ16" s="192"/>
      <c r="XA16" s="192"/>
      <c r="XB16" s="192"/>
      <c r="XC16" s="192"/>
      <c r="XD16" s="192"/>
      <c r="XE16" s="192"/>
      <c r="XF16" s="192"/>
      <c r="XG16" s="192"/>
      <c r="XH16" s="192"/>
      <c r="XI16" s="192"/>
      <c r="XJ16" s="192"/>
      <c r="XK16" s="192"/>
      <c r="XL16" s="192"/>
      <c r="XM16" s="192"/>
      <c r="XN16" s="192"/>
      <c r="XO16" s="192"/>
      <c r="XP16" s="192"/>
      <c r="XQ16" s="192"/>
      <c r="XR16" s="192"/>
      <c r="XS16" s="192"/>
      <c r="XT16" s="192"/>
      <c r="XU16" s="192"/>
      <c r="XV16" s="192"/>
      <c r="XW16" s="192"/>
      <c r="XX16" s="192"/>
      <c r="XY16" s="192"/>
      <c r="XZ16" s="192"/>
      <c r="YA16" s="192"/>
      <c r="YB16" s="192"/>
      <c r="YC16" s="192"/>
      <c r="YD16" s="192"/>
      <c r="YE16" s="192"/>
      <c r="YF16" s="192"/>
      <c r="YG16" s="192"/>
      <c r="YH16" s="192"/>
      <c r="YI16" s="192"/>
      <c r="YJ16" s="192"/>
      <c r="YK16" s="192"/>
      <c r="YL16" s="192"/>
      <c r="YM16" s="192"/>
      <c r="YN16" s="192"/>
      <c r="YO16" s="192"/>
      <c r="YP16" s="192"/>
      <c r="YQ16" s="192"/>
      <c r="YR16" s="192"/>
      <c r="YS16" s="192"/>
      <c r="YT16" s="192"/>
      <c r="YU16" s="192"/>
      <c r="YV16" s="192"/>
      <c r="YW16" s="192"/>
      <c r="YX16" s="192"/>
      <c r="YY16" s="192"/>
      <c r="YZ16" s="192"/>
      <c r="ZA16" s="192"/>
      <c r="ZB16" s="192"/>
      <c r="ZC16" s="192"/>
      <c r="ZD16" s="192"/>
      <c r="ZE16" s="192"/>
      <c r="ZF16" s="192"/>
      <c r="ZG16" s="192"/>
      <c r="ZH16" s="192"/>
      <c r="ZI16" s="192"/>
      <c r="ZJ16" s="192"/>
      <c r="ZK16" s="192"/>
      <c r="ZL16" s="192"/>
      <c r="ZM16" s="192"/>
      <c r="ZN16" s="192"/>
      <c r="ZO16" s="192"/>
      <c r="ZP16" s="192"/>
      <c r="ZQ16" s="192"/>
      <c r="ZR16" s="192"/>
      <c r="ZS16" s="192"/>
      <c r="ZT16" s="192"/>
      <c r="ZU16" s="192"/>
      <c r="ZV16" s="192"/>
      <c r="ZW16" s="192"/>
      <c r="ZX16" s="192"/>
      <c r="ZY16" s="192"/>
      <c r="ZZ16" s="192"/>
      <c r="AAA16" s="192"/>
      <c r="AAB16" s="192"/>
      <c r="AAC16" s="192"/>
      <c r="AAD16" s="192"/>
      <c r="AAE16" s="192"/>
      <c r="AAF16" s="192"/>
      <c r="AAG16" s="192"/>
      <c r="AAH16" s="192"/>
      <c r="AAI16" s="192"/>
      <c r="AAJ16" s="192"/>
      <c r="AAK16" s="192"/>
      <c r="AAL16" s="192"/>
      <c r="AAM16" s="192"/>
      <c r="AAN16" s="192"/>
      <c r="AAO16" s="192"/>
      <c r="AAP16" s="192"/>
      <c r="AAQ16" s="192"/>
      <c r="AAR16" s="192"/>
      <c r="AAS16" s="192"/>
      <c r="AAT16" s="192"/>
      <c r="AAU16" s="192"/>
      <c r="AAV16" s="192"/>
      <c r="AAW16" s="192"/>
      <c r="AAX16" s="192"/>
      <c r="AAY16" s="192"/>
      <c r="AAZ16" s="192"/>
      <c r="ABA16" s="192"/>
      <c r="ABB16" s="192"/>
      <c r="ABC16" s="192"/>
      <c r="ABD16" s="192"/>
      <c r="ABE16" s="192"/>
      <c r="ABF16" s="192"/>
      <c r="ABG16" s="192"/>
      <c r="ABH16" s="192"/>
      <c r="ABI16" s="192"/>
      <c r="ABJ16" s="192"/>
      <c r="ABK16" s="192"/>
      <c r="ABL16" s="192"/>
      <c r="ABM16" s="192"/>
      <c r="ABN16" s="192"/>
      <c r="ABO16" s="192"/>
      <c r="ABP16" s="192"/>
      <c r="ABQ16" s="192"/>
      <c r="ABR16" s="192"/>
      <c r="ABS16" s="192"/>
      <c r="ABT16" s="192"/>
      <c r="ABU16" s="192"/>
      <c r="ABV16" s="192"/>
      <c r="ABW16" s="192"/>
      <c r="ABX16" s="192"/>
      <c r="ABY16" s="192"/>
      <c r="ABZ16" s="192"/>
      <c r="ACA16" s="192"/>
      <c r="ACB16" s="192"/>
      <c r="ACC16" s="192"/>
      <c r="ACD16" s="192"/>
      <c r="ACE16" s="192"/>
      <c r="ACF16" s="192"/>
      <c r="ACG16" s="192"/>
      <c r="ACH16" s="192"/>
      <c r="ACI16" s="192"/>
      <c r="ACJ16" s="192"/>
      <c r="ACK16" s="192"/>
      <c r="ACL16" s="192"/>
      <c r="ACM16" s="192"/>
      <c r="ACN16" s="192"/>
      <c r="ACO16" s="192"/>
      <c r="ACP16" s="192"/>
      <c r="ACQ16" s="192"/>
      <c r="ACR16" s="192"/>
      <c r="ACS16" s="192"/>
      <c r="ACT16" s="192"/>
      <c r="ACU16" s="192"/>
      <c r="ACV16" s="192"/>
      <c r="ACW16" s="192"/>
      <c r="ACX16" s="192"/>
      <c r="ACY16" s="192"/>
      <c r="ACZ16" s="192"/>
      <c r="ADA16" s="192"/>
      <c r="ADB16" s="192"/>
      <c r="ADC16" s="192"/>
      <c r="ADD16" s="192"/>
      <c r="ADE16" s="192"/>
      <c r="ADF16" s="192"/>
      <c r="ADG16" s="192"/>
      <c r="ADH16" s="192"/>
      <c r="ADI16" s="192"/>
      <c r="ADJ16" s="192"/>
      <c r="ADK16" s="192"/>
      <c r="ADL16" s="192"/>
      <c r="ADM16" s="192"/>
      <c r="ADN16" s="192"/>
      <c r="ADO16" s="192"/>
      <c r="ADP16" s="192"/>
      <c r="ADQ16" s="192"/>
      <c r="ADR16" s="192"/>
      <c r="ADS16" s="192"/>
      <c r="ADT16" s="192"/>
      <c r="ADU16" s="192"/>
      <c r="ADV16" s="192"/>
      <c r="ADW16" s="192"/>
      <c r="ADX16" s="192"/>
      <c r="ADY16" s="192"/>
      <c r="ADZ16" s="192"/>
      <c r="AEA16" s="192"/>
      <c r="AEB16" s="192"/>
      <c r="AEC16" s="192"/>
      <c r="AED16" s="192"/>
      <c r="AEE16" s="192"/>
      <c r="AEF16" s="192"/>
      <c r="AEG16" s="192"/>
      <c r="AEH16" s="192"/>
      <c r="AEI16" s="192"/>
      <c r="AEJ16" s="192"/>
      <c r="AEK16" s="192"/>
      <c r="AEL16" s="192"/>
      <c r="AEM16" s="192"/>
      <c r="AEN16" s="192"/>
      <c r="AEO16" s="192"/>
      <c r="AEP16" s="192"/>
      <c r="AEQ16" s="192"/>
      <c r="AER16" s="192"/>
      <c r="AES16" s="192"/>
      <c r="AET16" s="192"/>
      <c r="AEU16" s="192"/>
      <c r="AEV16" s="192"/>
      <c r="AEW16" s="192"/>
      <c r="AEX16" s="192"/>
      <c r="AEY16" s="192"/>
      <c r="AEZ16" s="192"/>
      <c r="AFA16" s="192"/>
      <c r="AFB16" s="192"/>
      <c r="AFC16" s="192"/>
      <c r="AFD16" s="192"/>
      <c r="AFE16" s="192"/>
      <c r="AFF16" s="192"/>
      <c r="AFG16" s="192"/>
      <c r="AFH16" s="192"/>
      <c r="AFI16" s="192"/>
      <c r="AFJ16" s="192"/>
      <c r="AFK16" s="192"/>
      <c r="AFL16" s="192"/>
      <c r="AFM16" s="192"/>
      <c r="AFN16" s="192"/>
      <c r="AFO16" s="192"/>
      <c r="AFP16" s="192"/>
      <c r="AFQ16" s="192"/>
      <c r="AFR16" s="192"/>
      <c r="AFS16" s="192"/>
      <c r="AFT16" s="192"/>
      <c r="AFU16" s="192"/>
      <c r="AFV16" s="192"/>
      <c r="AFW16" s="192"/>
      <c r="AFX16" s="192"/>
      <c r="AFY16" s="192"/>
      <c r="AFZ16" s="192"/>
      <c r="AGA16" s="192"/>
      <c r="AGB16" s="192"/>
      <c r="AGC16" s="192"/>
      <c r="AGD16" s="192"/>
      <c r="AGE16" s="192"/>
      <c r="AGF16" s="192"/>
      <c r="AGG16" s="192"/>
      <c r="AGH16" s="192"/>
      <c r="AGI16" s="192"/>
      <c r="AGJ16" s="192"/>
      <c r="AGK16" s="192"/>
      <c r="AGL16" s="192"/>
      <c r="AGM16" s="192"/>
      <c r="AGN16" s="192"/>
      <c r="AGO16" s="192"/>
      <c r="AGP16" s="192"/>
      <c r="AGQ16" s="192"/>
      <c r="AGR16" s="192"/>
      <c r="AGS16" s="192"/>
      <c r="AGT16" s="192"/>
      <c r="AGU16" s="192"/>
      <c r="AGV16" s="192"/>
      <c r="AGW16" s="192"/>
      <c r="AGX16" s="192"/>
    </row>
    <row r="17" spans="1:882" x14ac:dyDescent="0.25">
      <c r="A17" s="186"/>
      <c r="B17" s="167" t="s">
        <v>89</v>
      </c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87"/>
      <c r="R17" s="192"/>
      <c r="S17" s="192"/>
      <c r="T17" s="192"/>
      <c r="U17" s="192"/>
      <c r="V17" s="192"/>
      <c r="W17" s="192"/>
      <c r="X17" s="192"/>
      <c r="Y17" s="192"/>
      <c r="Z17" s="192"/>
      <c r="AA17" s="192"/>
      <c r="AB17" s="192"/>
      <c r="AC17" s="192"/>
      <c r="AD17" s="192"/>
      <c r="AE17" s="192"/>
      <c r="AF17" s="192"/>
      <c r="AG17" s="192"/>
      <c r="AH17" s="192"/>
      <c r="AI17" s="192"/>
      <c r="AJ17" s="192"/>
      <c r="AK17" s="192"/>
      <c r="AL17" s="192"/>
      <c r="AM17" s="192"/>
      <c r="AN17" s="192"/>
      <c r="AO17" s="192"/>
      <c r="AP17" s="192"/>
      <c r="AQ17" s="192"/>
      <c r="AR17" s="192"/>
      <c r="AS17" s="192"/>
      <c r="AT17" s="192"/>
      <c r="AU17" s="192"/>
      <c r="AV17" s="192"/>
      <c r="AW17" s="192"/>
      <c r="AX17" s="192"/>
      <c r="AY17" s="192"/>
      <c r="AZ17" s="192"/>
      <c r="BA17" s="192"/>
      <c r="BB17" s="192"/>
      <c r="BC17" s="192"/>
      <c r="BD17" s="192"/>
      <c r="BE17" s="192"/>
      <c r="BF17" s="192"/>
      <c r="BG17" s="192"/>
      <c r="BH17" s="192"/>
      <c r="BI17" s="192"/>
      <c r="BJ17" s="192"/>
      <c r="BK17" s="192"/>
      <c r="BL17" s="192"/>
      <c r="BM17" s="192"/>
      <c r="BN17" s="192"/>
      <c r="BO17" s="192"/>
      <c r="BP17" s="192"/>
      <c r="BQ17" s="192"/>
      <c r="BR17" s="192"/>
      <c r="BS17" s="192"/>
      <c r="BT17" s="192"/>
      <c r="BU17" s="192"/>
      <c r="BV17" s="192"/>
      <c r="BW17" s="192"/>
      <c r="BX17" s="192"/>
      <c r="BY17" s="192"/>
      <c r="BZ17" s="192"/>
      <c r="CA17" s="192"/>
      <c r="CB17" s="192"/>
      <c r="CC17" s="192"/>
      <c r="CD17" s="192"/>
      <c r="CE17" s="192"/>
      <c r="CF17" s="192"/>
      <c r="CG17" s="192"/>
      <c r="CH17" s="192"/>
      <c r="CI17" s="192"/>
      <c r="CJ17" s="192"/>
      <c r="CK17" s="192"/>
      <c r="CL17" s="192"/>
      <c r="CM17" s="192"/>
      <c r="CN17" s="192"/>
      <c r="CO17" s="192"/>
      <c r="CP17" s="192"/>
      <c r="CQ17" s="192"/>
      <c r="CR17" s="192"/>
      <c r="CS17" s="192"/>
      <c r="CT17" s="192"/>
      <c r="CU17" s="192"/>
      <c r="CV17" s="192"/>
      <c r="CW17" s="192"/>
      <c r="CX17" s="192"/>
      <c r="CY17" s="192"/>
      <c r="CZ17" s="192"/>
      <c r="DA17" s="192"/>
      <c r="DB17" s="192"/>
      <c r="DC17" s="192"/>
      <c r="DD17" s="192"/>
      <c r="DE17" s="192"/>
      <c r="DF17" s="192"/>
      <c r="DG17" s="192"/>
      <c r="DH17" s="192"/>
      <c r="DI17" s="192"/>
      <c r="DJ17" s="192"/>
      <c r="DK17" s="192"/>
      <c r="DL17" s="192"/>
      <c r="DM17" s="192"/>
      <c r="DN17" s="192"/>
      <c r="DO17" s="192"/>
      <c r="DP17" s="192"/>
      <c r="DQ17" s="192"/>
      <c r="DR17" s="192"/>
      <c r="DS17" s="192"/>
      <c r="DT17" s="192"/>
      <c r="DU17" s="192"/>
      <c r="DV17" s="192"/>
      <c r="DW17" s="192"/>
      <c r="DX17" s="192"/>
      <c r="DY17" s="192"/>
      <c r="DZ17" s="192"/>
      <c r="EA17" s="192"/>
      <c r="EB17" s="192"/>
      <c r="EC17" s="192"/>
      <c r="ED17" s="192"/>
      <c r="EE17" s="192"/>
      <c r="EF17" s="192"/>
      <c r="EG17" s="192"/>
      <c r="EH17" s="192"/>
      <c r="EI17" s="192"/>
      <c r="EJ17" s="192"/>
      <c r="EK17" s="192"/>
      <c r="EL17" s="192"/>
      <c r="EM17" s="192"/>
      <c r="EN17" s="192"/>
      <c r="EO17" s="192"/>
      <c r="EP17" s="192"/>
      <c r="EQ17" s="192"/>
      <c r="ER17" s="192"/>
      <c r="ES17" s="192"/>
      <c r="ET17" s="192"/>
      <c r="EU17" s="192"/>
      <c r="EV17" s="192"/>
      <c r="EW17" s="192"/>
      <c r="EX17" s="192"/>
      <c r="EY17" s="192"/>
      <c r="EZ17" s="192"/>
      <c r="FA17" s="192"/>
      <c r="FB17" s="192"/>
      <c r="FC17" s="192"/>
      <c r="FD17" s="192"/>
      <c r="FE17" s="192"/>
      <c r="FF17" s="192"/>
      <c r="FG17" s="192"/>
      <c r="FH17" s="192"/>
      <c r="FI17" s="192"/>
      <c r="FJ17" s="192"/>
      <c r="FK17" s="192"/>
      <c r="FL17" s="192"/>
      <c r="FM17" s="192"/>
      <c r="FN17" s="192"/>
      <c r="FO17" s="192"/>
      <c r="FP17" s="192"/>
      <c r="FQ17" s="192"/>
      <c r="FR17" s="192"/>
      <c r="FS17" s="192"/>
      <c r="FT17" s="192"/>
      <c r="FU17" s="192"/>
      <c r="FV17" s="192"/>
      <c r="FW17" s="192"/>
      <c r="FX17" s="192"/>
      <c r="FY17" s="192"/>
      <c r="FZ17" s="192"/>
      <c r="GA17" s="192"/>
      <c r="GB17" s="192"/>
      <c r="GC17" s="192"/>
      <c r="GD17" s="192"/>
      <c r="GE17" s="192"/>
      <c r="GF17" s="192"/>
      <c r="GG17" s="192"/>
      <c r="GH17" s="192"/>
      <c r="GI17" s="192"/>
      <c r="GJ17" s="192"/>
      <c r="GK17" s="192"/>
      <c r="GL17" s="192"/>
      <c r="GM17" s="192"/>
      <c r="GN17" s="192"/>
      <c r="GO17" s="192"/>
      <c r="GP17" s="192"/>
      <c r="GQ17" s="192"/>
      <c r="GR17" s="192"/>
      <c r="GS17" s="192"/>
      <c r="GT17" s="192"/>
      <c r="GU17" s="192"/>
      <c r="GV17" s="192"/>
      <c r="GW17" s="192"/>
      <c r="GX17" s="192"/>
      <c r="GY17" s="192"/>
      <c r="GZ17" s="192"/>
      <c r="HA17" s="192"/>
      <c r="HB17" s="192"/>
      <c r="HC17" s="192"/>
      <c r="HD17" s="192"/>
      <c r="HE17" s="192"/>
      <c r="HF17" s="192"/>
      <c r="HG17" s="192"/>
      <c r="HH17" s="192"/>
      <c r="HI17" s="192"/>
      <c r="HJ17" s="192"/>
      <c r="HK17" s="192"/>
      <c r="HL17" s="192"/>
      <c r="HM17" s="192"/>
      <c r="HN17" s="192"/>
      <c r="HO17" s="192"/>
      <c r="HP17" s="192"/>
      <c r="HQ17" s="192"/>
      <c r="HR17" s="192"/>
      <c r="HS17" s="192"/>
      <c r="HT17" s="192"/>
      <c r="HU17" s="192"/>
      <c r="HV17" s="192"/>
      <c r="HW17" s="192"/>
      <c r="HX17" s="192"/>
      <c r="HY17" s="192"/>
      <c r="HZ17" s="192"/>
      <c r="IA17" s="192"/>
      <c r="IB17" s="192"/>
      <c r="IC17" s="192"/>
      <c r="ID17" s="192"/>
      <c r="IE17" s="192"/>
      <c r="IF17" s="192"/>
      <c r="IG17" s="192"/>
      <c r="IH17" s="192"/>
      <c r="II17" s="192"/>
      <c r="IJ17" s="192"/>
      <c r="IK17" s="192"/>
      <c r="IL17" s="192"/>
      <c r="IM17" s="192"/>
      <c r="IN17" s="192"/>
      <c r="IO17" s="192"/>
      <c r="IP17" s="192"/>
      <c r="IQ17" s="192"/>
      <c r="IR17" s="192"/>
      <c r="IS17" s="192"/>
      <c r="IT17" s="192"/>
      <c r="IU17" s="192"/>
      <c r="IV17" s="192"/>
      <c r="IW17" s="192"/>
      <c r="IX17" s="192"/>
      <c r="IY17" s="192"/>
      <c r="IZ17" s="192"/>
      <c r="JA17" s="192"/>
      <c r="JB17" s="192"/>
      <c r="JC17" s="192"/>
      <c r="JD17" s="192"/>
      <c r="JE17" s="192"/>
      <c r="JF17" s="192"/>
      <c r="JG17" s="192"/>
      <c r="JH17" s="192"/>
      <c r="JI17" s="192"/>
      <c r="JJ17" s="192"/>
      <c r="JK17" s="192"/>
      <c r="JL17" s="192"/>
      <c r="JM17" s="192"/>
      <c r="JN17" s="192"/>
      <c r="JO17" s="192"/>
      <c r="JP17" s="192"/>
      <c r="JQ17" s="192"/>
      <c r="JR17" s="192"/>
      <c r="JS17" s="192"/>
      <c r="JT17" s="192"/>
      <c r="JU17" s="192"/>
      <c r="JV17" s="192"/>
      <c r="JW17" s="192"/>
      <c r="JX17" s="192"/>
      <c r="JY17" s="192"/>
      <c r="JZ17" s="192"/>
      <c r="KA17" s="192"/>
      <c r="KB17" s="192"/>
      <c r="KC17" s="192"/>
      <c r="KD17" s="192"/>
      <c r="KE17" s="192"/>
      <c r="KF17" s="192"/>
      <c r="KG17" s="192"/>
      <c r="KH17" s="192"/>
      <c r="KI17" s="192"/>
      <c r="KJ17" s="192"/>
      <c r="KK17" s="192"/>
      <c r="KL17" s="192"/>
      <c r="KM17" s="192"/>
      <c r="KN17" s="192"/>
      <c r="KO17" s="192"/>
      <c r="KP17" s="192"/>
      <c r="KQ17" s="192"/>
      <c r="KR17" s="192"/>
      <c r="KS17" s="192"/>
      <c r="KT17" s="192"/>
      <c r="KU17" s="192"/>
      <c r="KV17" s="192"/>
      <c r="KW17" s="192"/>
      <c r="KX17" s="192"/>
      <c r="KY17" s="192"/>
      <c r="KZ17" s="192"/>
      <c r="LA17" s="192"/>
      <c r="LB17" s="192"/>
      <c r="LC17" s="192"/>
      <c r="LD17" s="192"/>
      <c r="LE17" s="192"/>
      <c r="LF17" s="192"/>
      <c r="LG17" s="192"/>
      <c r="LH17" s="192"/>
      <c r="LI17" s="192"/>
      <c r="LJ17" s="192"/>
      <c r="LK17" s="192"/>
      <c r="LL17" s="192"/>
      <c r="LM17" s="192"/>
      <c r="LN17" s="192"/>
      <c r="LO17" s="192"/>
      <c r="LP17" s="192"/>
      <c r="LQ17" s="192"/>
      <c r="LR17" s="192"/>
      <c r="LS17" s="192"/>
      <c r="LT17" s="192"/>
      <c r="LU17" s="192"/>
      <c r="LV17" s="192"/>
      <c r="LW17" s="192"/>
      <c r="LX17" s="192"/>
      <c r="LY17" s="192"/>
      <c r="LZ17" s="192"/>
      <c r="MA17" s="192"/>
      <c r="MB17" s="192"/>
      <c r="MC17" s="192"/>
      <c r="MD17" s="192"/>
      <c r="ME17" s="192"/>
      <c r="MF17" s="192"/>
      <c r="MG17" s="192"/>
      <c r="MH17" s="192"/>
      <c r="MI17" s="192"/>
      <c r="MJ17" s="192"/>
      <c r="MK17" s="192"/>
      <c r="ML17" s="192"/>
      <c r="MM17" s="192"/>
      <c r="MN17" s="192"/>
      <c r="MO17" s="192"/>
      <c r="MP17" s="192"/>
      <c r="MQ17" s="192"/>
      <c r="MR17" s="192"/>
      <c r="MS17" s="192"/>
      <c r="MT17" s="192"/>
      <c r="MU17" s="192"/>
      <c r="MV17" s="192"/>
      <c r="MW17" s="192"/>
      <c r="MX17" s="192"/>
      <c r="MY17" s="192"/>
      <c r="MZ17" s="192"/>
      <c r="NA17" s="192"/>
      <c r="NB17" s="192"/>
      <c r="NC17" s="192"/>
      <c r="ND17" s="192"/>
      <c r="NE17" s="192"/>
      <c r="NF17" s="192"/>
      <c r="NG17" s="192"/>
      <c r="NH17" s="192"/>
      <c r="NI17" s="192"/>
      <c r="NJ17" s="192"/>
      <c r="NK17" s="192"/>
      <c r="NL17" s="192"/>
      <c r="NM17" s="192"/>
      <c r="NN17" s="192"/>
      <c r="NO17" s="192"/>
      <c r="NP17" s="192"/>
      <c r="NQ17" s="192"/>
      <c r="NR17" s="192"/>
      <c r="NS17" s="192"/>
      <c r="NT17" s="192"/>
      <c r="NU17" s="192"/>
      <c r="NV17" s="192"/>
      <c r="NW17" s="192"/>
      <c r="NX17" s="192"/>
      <c r="NY17" s="192"/>
      <c r="NZ17" s="192"/>
      <c r="OA17" s="192"/>
      <c r="OB17" s="192"/>
      <c r="OC17" s="192"/>
      <c r="OD17" s="192"/>
      <c r="OE17" s="192"/>
      <c r="OF17" s="192"/>
      <c r="OG17" s="192"/>
      <c r="OH17" s="192"/>
      <c r="OI17" s="192"/>
      <c r="OJ17" s="192"/>
      <c r="OK17" s="192"/>
      <c r="OL17" s="192"/>
      <c r="OM17" s="192"/>
      <c r="ON17" s="192"/>
      <c r="OO17" s="192"/>
      <c r="OP17" s="192"/>
      <c r="OQ17" s="192"/>
      <c r="OR17" s="192"/>
      <c r="OS17" s="192"/>
      <c r="OT17" s="192"/>
      <c r="OU17" s="192"/>
      <c r="OV17" s="192"/>
      <c r="OW17" s="192"/>
      <c r="OX17" s="192"/>
      <c r="OY17" s="192"/>
      <c r="OZ17" s="192"/>
      <c r="PA17" s="192"/>
      <c r="PB17" s="192"/>
      <c r="PC17" s="192"/>
      <c r="PD17" s="192"/>
      <c r="PE17" s="192"/>
      <c r="PF17" s="192"/>
      <c r="PG17" s="192"/>
      <c r="PH17" s="192"/>
      <c r="PI17" s="192"/>
      <c r="PJ17" s="192"/>
      <c r="PK17" s="192"/>
      <c r="PL17" s="192"/>
      <c r="PM17" s="192"/>
      <c r="PN17" s="192"/>
      <c r="PO17" s="192"/>
      <c r="PP17" s="192"/>
      <c r="PQ17" s="192"/>
      <c r="PR17" s="192"/>
      <c r="PS17" s="192"/>
      <c r="PT17" s="192"/>
      <c r="PU17" s="192"/>
      <c r="PV17" s="192"/>
      <c r="PW17" s="192"/>
      <c r="PX17" s="192"/>
      <c r="PY17" s="192"/>
      <c r="PZ17" s="192"/>
      <c r="QA17" s="192"/>
      <c r="QB17" s="192"/>
      <c r="QC17" s="192"/>
      <c r="QD17" s="192"/>
      <c r="QE17" s="192"/>
      <c r="QF17" s="192"/>
      <c r="QG17" s="192"/>
      <c r="QH17" s="192"/>
      <c r="QI17" s="192"/>
      <c r="QJ17" s="192"/>
      <c r="QK17" s="192"/>
      <c r="QL17" s="192"/>
      <c r="QM17" s="192"/>
      <c r="QN17" s="192"/>
      <c r="QO17" s="192"/>
      <c r="QP17" s="192"/>
      <c r="QQ17" s="192"/>
      <c r="QR17" s="192"/>
      <c r="QS17" s="192"/>
      <c r="QT17" s="192"/>
      <c r="QU17" s="192"/>
      <c r="QV17" s="192"/>
      <c r="QW17" s="192"/>
      <c r="QX17" s="192"/>
      <c r="QY17" s="192"/>
      <c r="QZ17" s="192"/>
      <c r="RA17" s="192"/>
      <c r="RB17" s="192"/>
      <c r="RC17" s="192"/>
      <c r="RD17" s="192"/>
      <c r="RE17" s="192"/>
      <c r="RF17" s="192"/>
      <c r="RG17" s="192"/>
      <c r="RH17" s="192"/>
      <c r="RI17" s="192"/>
      <c r="RJ17" s="192"/>
      <c r="RK17" s="192"/>
      <c r="RL17" s="192"/>
      <c r="RM17" s="192"/>
      <c r="RN17" s="192"/>
      <c r="RO17" s="192"/>
      <c r="RP17" s="192"/>
      <c r="RQ17" s="192"/>
      <c r="RR17" s="192"/>
      <c r="RS17" s="192"/>
      <c r="RT17" s="192"/>
      <c r="RU17" s="192"/>
      <c r="RV17" s="192"/>
      <c r="RW17" s="192"/>
      <c r="RX17" s="192"/>
      <c r="RY17" s="192"/>
      <c r="RZ17" s="192"/>
      <c r="SA17" s="192"/>
      <c r="SB17" s="192"/>
      <c r="SC17" s="192"/>
      <c r="SD17" s="192"/>
      <c r="SE17" s="192"/>
      <c r="SF17" s="192"/>
      <c r="SG17" s="192"/>
      <c r="SH17" s="192"/>
      <c r="SI17" s="192"/>
      <c r="SJ17" s="192"/>
      <c r="SK17" s="192"/>
      <c r="SL17" s="192"/>
      <c r="SM17" s="192"/>
      <c r="SN17" s="192"/>
      <c r="SO17" s="192"/>
      <c r="SP17" s="192"/>
      <c r="SQ17" s="192"/>
      <c r="SR17" s="192"/>
      <c r="SS17" s="192"/>
      <c r="ST17" s="192"/>
      <c r="SU17" s="192"/>
      <c r="SV17" s="192"/>
      <c r="SW17" s="192"/>
      <c r="SX17" s="192"/>
      <c r="SY17" s="192"/>
      <c r="SZ17" s="192"/>
      <c r="TA17" s="192"/>
      <c r="TB17" s="192"/>
      <c r="TC17" s="192"/>
      <c r="TD17" s="192"/>
      <c r="TE17" s="192"/>
      <c r="TF17" s="192"/>
      <c r="TG17" s="192"/>
      <c r="TH17" s="192"/>
      <c r="TI17" s="192"/>
      <c r="TJ17" s="192"/>
      <c r="TK17" s="192"/>
      <c r="TL17" s="192"/>
      <c r="TM17" s="192"/>
      <c r="TN17" s="192"/>
      <c r="TO17" s="192"/>
      <c r="TP17" s="192"/>
      <c r="TQ17" s="192"/>
      <c r="TR17" s="192"/>
      <c r="TS17" s="192"/>
      <c r="TT17" s="192"/>
      <c r="TU17" s="192"/>
      <c r="TV17" s="192"/>
      <c r="TW17" s="192"/>
      <c r="TX17" s="192"/>
      <c r="TY17" s="192"/>
      <c r="TZ17" s="192"/>
      <c r="UA17" s="192"/>
      <c r="UB17" s="192"/>
      <c r="UC17" s="192"/>
      <c r="UD17" s="192"/>
      <c r="UE17" s="192"/>
      <c r="UF17" s="192"/>
      <c r="UG17" s="192"/>
      <c r="UH17" s="192"/>
      <c r="UI17" s="192"/>
      <c r="UJ17" s="192"/>
      <c r="UK17" s="192"/>
      <c r="UL17" s="192"/>
      <c r="UM17" s="192"/>
      <c r="UN17" s="192"/>
      <c r="UO17" s="192"/>
      <c r="UP17" s="192"/>
      <c r="UQ17" s="192"/>
      <c r="UR17" s="192"/>
      <c r="US17" s="192"/>
      <c r="UT17" s="192"/>
      <c r="UU17" s="192"/>
      <c r="UV17" s="192"/>
      <c r="UW17" s="192"/>
      <c r="UX17" s="192"/>
      <c r="UY17" s="192"/>
      <c r="UZ17" s="192"/>
      <c r="VA17" s="192"/>
      <c r="VB17" s="192"/>
      <c r="VC17" s="192"/>
      <c r="VD17" s="192"/>
      <c r="VE17" s="192"/>
      <c r="VF17" s="192"/>
      <c r="VG17" s="192"/>
      <c r="VH17" s="192"/>
      <c r="VI17" s="192"/>
      <c r="VJ17" s="192"/>
      <c r="VK17" s="192"/>
      <c r="VL17" s="192"/>
      <c r="VM17" s="192"/>
      <c r="VN17" s="192"/>
      <c r="VO17" s="192"/>
      <c r="VP17" s="192"/>
      <c r="VQ17" s="192"/>
      <c r="VR17" s="192"/>
      <c r="VS17" s="192"/>
      <c r="VT17" s="192"/>
      <c r="VU17" s="192"/>
      <c r="VV17" s="192"/>
      <c r="VW17" s="192"/>
      <c r="VX17" s="192"/>
      <c r="VY17" s="192"/>
      <c r="VZ17" s="192"/>
      <c r="WA17" s="192"/>
      <c r="WB17" s="192"/>
      <c r="WC17" s="192"/>
      <c r="WD17" s="192"/>
      <c r="WE17" s="192"/>
      <c r="WF17" s="192"/>
      <c r="WG17" s="192"/>
      <c r="WH17" s="192"/>
      <c r="WI17" s="192"/>
      <c r="WJ17" s="192"/>
      <c r="WK17" s="192"/>
      <c r="WL17" s="192"/>
      <c r="WM17" s="192"/>
      <c r="WN17" s="192"/>
      <c r="WO17" s="192"/>
      <c r="WP17" s="192"/>
      <c r="WQ17" s="192"/>
      <c r="WR17" s="192"/>
      <c r="WS17" s="192"/>
      <c r="WT17" s="192"/>
      <c r="WU17" s="192"/>
      <c r="WV17" s="192"/>
      <c r="WW17" s="192"/>
      <c r="WX17" s="192"/>
      <c r="WY17" s="192"/>
      <c r="WZ17" s="192"/>
      <c r="XA17" s="192"/>
      <c r="XB17" s="192"/>
      <c r="XC17" s="192"/>
      <c r="XD17" s="192"/>
      <c r="XE17" s="192"/>
      <c r="XF17" s="192"/>
      <c r="XG17" s="192"/>
      <c r="XH17" s="192"/>
      <c r="XI17" s="192"/>
      <c r="XJ17" s="192"/>
      <c r="XK17" s="192"/>
      <c r="XL17" s="192"/>
      <c r="XM17" s="192"/>
      <c r="XN17" s="192"/>
      <c r="XO17" s="192"/>
      <c r="XP17" s="192"/>
      <c r="XQ17" s="192"/>
      <c r="XR17" s="192"/>
      <c r="XS17" s="192"/>
      <c r="XT17" s="192"/>
      <c r="XU17" s="192"/>
      <c r="XV17" s="192"/>
      <c r="XW17" s="192"/>
      <c r="XX17" s="192"/>
      <c r="XY17" s="192"/>
      <c r="XZ17" s="192"/>
      <c r="YA17" s="192"/>
      <c r="YB17" s="192"/>
      <c r="YC17" s="192"/>
      <c r="YD17" s="192"/>
      <c r="YE17" s="192"/>
      <c r="YF17" s="192"/>
      <c r="YG17" s="192"/>
      <c r="YH17" s="192"/>
      <c r="YI17" s="192"/>
      <c r="YJ17" s="192"/>
      <c r="YK17" s="192"/>
      <c r="YL17" s="192"/>
      <c r="YM17" s="192"/>
      <c r="YN17" s="192"/>
      <c r="YO17" s="192"/>
      <c r="YP17" s="192"/>
      <c r="YQ17" s="192"/>
      <c r="YR17" s="192"/>
      <c r="YS17" s="192"/>
      <c r="YT17" s="192"/>
      <c r="YU17" s="192"/>
      <c r="YV17" s="192"/>
      <c r="YW17" s="192"/>
      <c r="YX17" s="192"/>
      <c r="YY17" s="192"/>
      <c r="YZ17" s="192"/>
      <c r="ZA17" s="192"/>
      <c r="ZB17" s="192"/>
      <c r="ZC17" s="192"/>
      <c r="ZD17" s="192"/>
      <c r="ZE17" s="192"/>
      <c r="ZF17" s="192"/>
      <c r="ZG17" s="192"/>
      <c r="ZH17" s="192"/>
      <c r="ZI17" s="192"/>
      <c r="ZJ17" s="192"/>
      <c r="ZK17" s="192"/>
      <c r="ZL17" s="192"/>
      <c r="ZM17" s="192"/>
      <c r="ZN17" s="192"/>
      <c r="ZO17" s="192"/>
      <c r="ZP17" s="192"/>
      <c r="ZQ17" s="192"/>
      <c r="ZR17" s="192"/>
      <c r="ZS17" s="192"/>
      <c r="ZT17" s="192"/>
      <c r="ZU17" s="192"/>
      <c r="ZV17" s="192"/>
      <c r="ZW17" s="192"/>
      <c r="ZX17" s="192"/>
      <c r="ZY17" s="192"/>
      <c r="ZZ17" s="192"/>
      <c r="AAA17" s="192"/>
      <c r="AAB17" s="192"/>
      <c r="AAC17" s="192"/>
      <c r="AAD17" s="192"/>
      <c r="AAE17" s="192"/>
      <c r="AAF17" s="192"/>
      <c r="AAG17" s="192"/>
      <c r="AAH17" s="192"/>
      <c r="AAI17" s="192"/>
      <c r="AAJ17" s="192"/>
      <c r="AAK17" s="192"/>
      <c r="AAL17" s="192"/>
      <c r="AAM17" s="192"/>
      <c r="AAN17" s="192"/>
      <c r="AAO17" s="192"/>
      <c r="AAP17" s="192"/>
      <c r="AAQ17" s="192"/>
      <c r="AAR17" s="192"/>
      <c r="AAS17" s="192"/>
      <c r="AAT17" s="192"/>
      <c r="AAU17" s="192"/>
      <c r="AAV17" s="192"/>
      <c r="AAW17" s="192"/>
      <c r="AAX17" s="192"/>
      <c r="AAY17" s="192"/>
      <c r="AAZ17" s="192"/>
      <c r="ABA17" s="192"/>
      <c r="ABB17" s="192"/>
      <c r="ABC17" s="192"/>
      <c r="ABD17" s="192"/>
      <c r="ABE17" s="192"/>
      <c r="ABF17" s="192"/>
      <c r="ABG17" s="192"/>
      <c r="ABH17" s="192"/>
      <c r="ABI17" s="192"/>
      <c r="ABJ17" s="192"/>
      <c r="ABK17" s="192"/>
      <c r="ABL17" s="192"/>
      <c r="ABM17" s="192"/>
      <c r="ABN17" s="192"/>
      <c r="ABO17" s="192"/>
      <c r="ABP17" s="192"/>
      <c r="ABQ17" s="192"/>
      <c r="ABR17" s="192"/>
      <c r="ABS17" s="192"/>
      <c r="ABT17" s="192"/>
      <c r="ABU17" s="192"/>
      <c r="ABV17" s="192"/>
      <c r="ABW17" s="192"/>
      <c r="ABX17" s="192"/>
      <c r="ABY17" s="192"/>
      <c r="ABZ17" s="192"/>
      <c r="ACA17" s="192"/>
      <c r="ACB17" s="192"/>
      <c r="ACC17" s="192"/>
      <c r="ACD17" s="192"/>
      <c r="ACE17" s="192"/>
      <c r="ACF17" s="192"/>
      <c r="ACG17" s="192"/>
      <c r="ACH17" s="192"/>
      <c r="ACI17" s="192"/>
      <c r="ACJ17" s="192"/>
      <c r="ACK17" s="192"/>
      <c r="ACL17" s="192"/>
      <c r="ACM17" s="192"/>
      <c r="ACN17" s="192"/>
      <c r="ACO17" s="192"/>
      <c r="ACP17" s="192"/>
      <c r="ACQ17" s="192"/>
      <c r="ACR17" s="192"/>
      <c r="ACS17" s="192"/>
      <c r="ACT17" s="192"/>
      <c r="ACU17" s="192"/>
      <c r="ACV17" s="192"/>
      <c r="ACW17" s="192"/>
      <c r="ACX17" s="192"/>
      <c r="ACY17" s="192"/>
      <c r="ACZ17" s="192"/>
      <c r="ADA17" s="192"/>
      <c r="ADB17" s="192"/>
      <c r="ADC17" s="192"/>
      <c r="ADD17" s="192"/>
      <c r="ADE17" s="192"/>
      <c r="ADF17" s="192"/>
      <c r="ADG17" s="192"/>
      <c r="ADH17" s="192"/>
      <c r="ADI17" s="192"/>
      <c r="ADJ17" s="192"/>
      <c r="ADK17" s="192"/>
      <c r="ADL17" s="192"/>
      <c r="ADM17" s="192"/>
      <c r="ADN17" s="192"/>
      <c r="ADO17" s="192"/>
      <c r="ADP17" s="192"/>
      <c r="ADQ17" s="192"/>
      <c r="ADR17" s="192"/>
      <c r="ADS17" s="192"/>
      <c r="ADT17" s="192"/>
      <c r="ADU17" s="192"/>
      <c r="ADV17" s="192"/>
      <c r="ADW17" s="192"/>
      <c r="ADX17" s="192"/>
      <c r="ADY17" s="192"/>
      <c r="ADZ17" s="192"/>
      <c r="AEA17" s="192"/>
      <c r="AEB17" s="192"/>
      <c r="AEC17" s="192"/>
      <c r="AED17" s="192"/>
      <c r="AEE17" s="192"/>
      <c r="AEF17" s="192"/>
      <c r="AEG17" s="192"/>
      <c r="AEH17" s="192"/>
      <c r="AEI17" s="192"/>
      <c r="AEJ17" s="192"/>
      <c r="AEK17" s="192"/>
      <c r="AEL17" s="192"/>
      <c r="AEM17" s="192"/>
      <c r="AEN17" s="192"/>
      <c r="AEO17" s="192"/>
      <c r="AEP17" s="192"/>
      <c r="AEQ17" s="192"/>
      <c r="AER17" s="192"/>
      <c r="AES17" s="192"/>
      <c r="AET17" s="192"/>
      <c r="AEU17" s="192"/>
      <c r="AEV17" s="192"/>
      <c r="AEW17" s="192"/>
      <c r="AEX17" s="192"/>
      <c r="AEY17" s="192"/>
      <c r="AEZ17" s="192"/>
      <c r="AFA17" s="192"/>
      <c r="AFB17" s="192"/>
      <c r="AFC17" s="192"/>
      <c r="AFD17" s="192"/>
      <c r="AFE17" s="192"/>
      <c r="AFF17" s="192"/>
      <c r="AFG17" s="192"/>
      <c r="AFH17" s="192"/>
      <c r="AFI17" s="192"/>
      <c r="AFJ17" s="192"/>
      <c r="AFK17" s="192"/>
      <c r="AFL17" s="192"/>
      <c r="AFM17" s="192"/>
      <c r="AFN17" s="192"/>
      <c r="AFO17" s="192"/>
      <c r="AFP17" s="192"/>
      <c r="AFQ17" s="192"/>
      <c r="AFR17" s="192"/>
      <c r="AFS17" s="192"/>
      <c r="AFT17" s="192"/>
      <c r="AFU17" s="192"/>
      <c r="AFV17" s="192"/>
      <c r="AFW17" s="192"/>
      <c r="AFX17" s="192"/>
      <c r="AFY17" s="192"/>
      <c r="AFZ17" s="192"/>
      <c r="AGA17" s="192"/>
      <c r="AGB17" s="192"/>
      <c r="AGC17" s="192"/>
      <c r="AGD17" s="192"/>
      <c r="AGE17" s="192"/>
      <c r="AGF17" s="192"/>
      <c r="AGG17" s="192"/>
      <c r="AGH17" s="192"/>
      <c r="AGI17" s="192"/>
      <c r="AGJ17" s="192"/>
      <c r="AGK17" s="192"/>
      <c r="AGL17" s="192"/>
      <c r="AGM17" s="192"/>
      <c r="AGN17" s="192"/>
      <c r="AGO17" s="192"/>
      <c r="AGP17" s="192"/>
      <c r="AGQ17" s="192"/>
      <c r="AGR17" s="192"/>
      <c r="AGS17" s="192"/>
      <c r="AGT17" s="192"/>
      <c r="AGU17" s="192"/>
      <c r="AGV17" s="192"/>
      <c r="AGW17" s="192"/>
      <c r="AGX17" s="192"/>
    </row>
    <row r="18" spans="1:882" x14ac:dyDescent="0.25">
      <c r="A18" s="186"/>
      <c r="B18" s="167" t="s">
        <v>90</v>
      </c>
      <c r="C18" s="168"/>
      <c r="D18" s="168"/>
      <c r="E18" s="168"/>
      <c r="F18" s="168"/>
      <c r="G18" s="168"/>
      <c r="H18" s="168"/>
      <c r="I18" s="168"/>
      <c r="J18" s="168"/>
      <c r="K18" s="168"/>
      <c r="L18" s="168"/>
      <c r="M18" s="168"/>
      <c r="N18" s="168"/>
      <c r="O18" s="168"/>
      <c r="P18" s="168"/>
      <c r="Q18" s="187"/>
      <c r="R18" s="192"/>
      <c r="S18" s="192"/>
      <c r="T18" s="192"/>
      <c r="U18" s="192"/>
      <c r="V18" s="192"/>
      <c r="W18" s="192"/>
      <c r="X18" s="192"/>
      <c r="Y18" s="192"/>
      <c r="Z18" s="192"/>
      <c r="AA18" s="192"/>
      <c r="AB18" s="192"/>
      <c r="AC18" s="192"/>
      <c r="AD18" s="192"/>
      <c r="AE18" s="192"/>
      <c r="AF18" s="192"/>
      <c r="AG18" s="192"/>
      <c r="AH18" s="192"/>
      <c r="AI18" s="192"/>
      <c r="AJ18" s="192"/>
      <c r="AK18" s="192"/>
      <c r="AL18" s="192"/>
      <c r="AM18" s="192"/>
      <c r="AN18" s="192"/>
      <c r="AO18" s="192"/>
      <c r="AP18" s="192"/>
      <c r="AQ18" s="192"/>
      <c r="AR18" s="192"/>
      <c r="AS18" s="192"/>
      <c r="AT18" s="192"/>
      <c r="AU18" s="192"/>
      <c r="AV18" s="192"/>
      <c r="AW18" s="192"/>
      <c r="AX18" s="192"/>
      <c r="AY18" s="192"/>
      <c r="AZ18" s="192"/>
      <c r="BA18" s="192"/>
      <c r="BB18" s="192"/>
      <c r="BC18" s="192"/>
      <c r="BD18" s="192"/>
      <c r="BE18" s="192"/>
      <c r="BF18" s="192"/>
      <c r="BG18" s="192"/>
      <c r="BH18" s="192"/>
      <c r="BI18" s="192"/>
      <c r="BJ18" s="192"/>
      <c r="BK18" s="192"/>
      <c r="BL18" s="192"/>
      <c r="BM18" s="192"/>
      <c r="BN18" s="192"/>
      <c r="BO18" s="192"/>
      <c r="BP18" s="192"/>
      <c r="BQ18" s="192"/>
      <c r="BR18" s="192"/>
      <c r="BS18" s="192"/>
      <c r="BT18" s="192"/>
      <c r="BU18" s="192"/>
      <c r="BV18" s="192"/>
      <c r="BW18" s="192"/>
      <c r="BX18" s="192"/>
      <c r="BY18" s="192"/>
      <c r="BZ18" s="192"/>
      <c r="CA18" s="192"/>
      <c r="CB18" s="192"/>
      <c r="CC18" s="192"/>
      <c r="CD18" s="192"/>
      <c r="CE18" s="192"/>
      <c r="CF18" s="192"/>
      <c r="CG18" s="192"/>
      <c r="CH18" s="192"/>
      <c r="CI18" s="192"/>
      <c r="CJ18" s="192"/>
      <c r="CK18" s="192"/>
      <c r="CL18" s="192"/>
      <c r="CM18" s="192"/>
      <c r="CN18" s="192"/>
      <c r="CO18" s="192"/>
      <c r="CP18" s="192"/>
      <c r="CQ18" s="192"/>
      <c r="CR18" s="192"/>
      <c r="CS18" s="192"/>
      <c r="CT18" s="192"/>
      <c r="CU18" s="192"/>
      <c r="CV18" s="192"/>
      <c r="CW18" s="192"/>
      <c r="CX18" s="192"/>
      <c r="CY18" s="192"/>
      <c r="CZ18" s="192"/>
      <c r="DA18" s="192"/>
      <c r="DB18" s="192"/>
      <c r="DC18" s="192"/>
      <c r="DD18" s="192"/>
      <c r="DE18" s="192"/>
      <c r="DF18" s="192"/>
      <c r="DG18" s="192"/>
      <c r="DH18" s="192"/>
      <c r="DI18" s="192"/>
      <c r="DJ18" s="192"/>
      <c r="DK18" s="192"/>
      <c r="DL18" s="192"/>
      <c r="DM18" s="192"/>
      <c r="DN18" s="192"/>
      <c r="DO18" s="192"/>
      <c r="DP18" s="192"/>
      <c r="DQ18" s="192"/>
      <c r="DR18" s="192"/>
      <c r="DS18" s="192"/>
      <c r="DT18" s="192"/>
      <c r="DU18" s="192"/>
      <c r="DV18" s="192"/>
      <c r="DW18" s="192"/>
      <c r="DX18" s="192"/>
      <c r="DY18" s="192"/>
      <c r="DZ18" s="192"/>
      <c r="EA18" s="192"/>
      <c r="EB18" s="192"/>
      <c r="EC18" s="192"/>
      <c r="ED18" s="192"/>
      <c r="EE18" s="192"/>
      <c r="EF18" s="192"/>
      <c r="EG18" s="192"/>
      <c r="EH18" s="192"/>
      <c r="EI18" s="192"/>
      <c r="EJ18" s="192"/>
      <c r="EK18" s="192"/>
      <c r="EL18" s="192"/>
      <c r="EM18" s="192"/>
      <c r="EN18" s="192"/>
      <c r="EO18" s="192"/>
      <c r="EP18" s="192"/>
      <c r="EQ18" s="192"/>
      <c r="ER18" s="192"/>
      <c r="ES18" s="192"/>
      <c r="ET18" s="192"/>
      <c r="EU18" s="192"/>
      <c r="EV18" s="192"/>
      <c r="EW18" s="192"/>
      <c r="EX18" s="192"/>
      <c r="EY18" s="192"/>
      <c r="EZ18" s="192"/>
      <c r="FA18" s="192"/>
      <c r="FB18" s="192"/>
      <c r="FC18" s="192"/>
      <c r="FD18" s="192"/>
      <c r="FE18" s="192"/>
      <c r="FF18" s="192"/>
      <c r="FG18" s="192"/>
      <c r="FH18" s="192"/>
      <c r="FI18" s="192"/>
      <c r="FJ18" s="192"/>
      <c r="FK18" s="192"/>
      <c r="FL18" s="192"/>
      <c r="FM18" s="192"/>
      <c r="FN18" s="192"/>
      <c r="FO18" s="192"/>
      <c r="FP18" s="192"/>
      <c r="FQ18" s="192"/>
      <c r="FR18" s="192"/>
      <c r="FS18" s="192"/>
      <c r="FT18" s="192"/>
      <c r="FU18" s="192"/>
      <c r="FV18" s="192"/>
      <c r="FW18" s="192"/>
      <c r="FX18" s="192"/>
      <c r="FY18" s="192"/>
      <c r="FZ18" s="192"/>
      <c r="GA18" s="192"/>
      <c r="GB18" s="192"/>
      <c r="GC18" s="192"/>
      <c r="GD18" s="192"/>
      <c r="GE18" s="192"/>
      <c r="GF18" s="192"/>
      <c r="GG18" s="192"/>
      <c r="GH18" s="192"/>
      <c r="GI18" s="192"/>
      <c r="GJ18" s="192"/>
      <c r="GK18" s="192"/>
      <c r="GL18" s="192"/>
      <c r="GM18" s="192"/>
      <c r="GN18" s="192"/>
      <c r="GO18" s="192"/>
      <c r="GP18" s="192"/>
      <c r="GQ18" s="192"/>
      <c r="GR18" s="192"/>
      <c r="GS18" s="192"/>
      <c r="GT18" s="192"/>
      <c r="GU18" s="192"/>
      <c r="GV18" s="192"/>
      <c r="GW18" s="192"/>
      <c r="GX18" s="192"/>
      <c r="GY18" s="192"/>
      <c r="GZ18" s="192"/>
      <c r="HA18" s="192"/>
      <c r="HB18" s="192"/>
      <c r="HC18" s="192"/>
      <c r="HD18" s="192"/>
      <c r="HE18" s="192"/>
      <c r="HF18" s="192"/>
      <c r="HG18" s="192"/>
      <c r="HH18" s="192"/>
      <c r="HI18" s="192"/>
      <c r="HJ18" s="192"/>
      <c r="HK18" s="192"/>
      <c r="HL18" s="192"/>
      <c r="HM18" s="192"/>
      <c r="HN18" s="192"/>
      <c r="HO18" s="192"/>
      <c r="HP18" s="192"/>
      <c r="HQ18" s="192"/>
      <c r="HR18" s="192"/>
      <c r="HS18" s="192"/>
      <c r="HT18" s="192"/>
      <c r="HU18" s="192"/>
      <c r="HV18" s="192"/>
      <c r="HW18" s="192"/>
      <c r="HX18" s="192"/>
      <c r="HY18" s="192"/>
      <c r="HZ18" s="192"/>
      <c r="IA18" s="192"/>
      <c r="IB18" s="192"/>
      <c r="IC18" s="192"/>
      <c r="ID18" s="192"/>
      <c r="IE18" s="192"/>
      <c r="IF18" s="192"/>
      <c r="IG18" s="192"/>
      <c r="IH18" s="192"/>
      <c r="II18" s="192"/>
      <c r="IJ18" s="192"/>
      <c r="IK18" s="192"/>
      <c r="IL18" s="192"/>
      <c r="IM18" s="192"/>
      <c r="IN18" s="192"/>
      <c r="IO18" s="192"/>
      <c r="IP18" s="192"/>
      <c r="IQ18" s="192"/>
      <c r="IR18" s="192"/>
      <c r="IS18" s="192"/>
      <c r="IT18" s="192"/>
      <c r="IU18" s="192"/>
      <c r="IV18" s="192"/>
      <c r="IW18" s="192"/>
      <c r="IX18" s="192"/>
      <c r="IY18" s="192"/>
      <c r="IZ18" s="192"/>
      <c r="JA18" s="192"/>
      <c r="JB18" s="192"/>
      <c r="JC18" s="192"/>
      <c r="JD18" s="192"/>
      <c r="JE18" s="192"/>
      <c r="JF18" s="192"/>
      <c r="JG18" s="192"/>
      <c r="JH18" s="192"/>
      <c r="JI18" s="192"/>
      <c r="JJ18" s="192"/>
      <c r="JK18" s="192"/>
      <c r="JL18" s="192"/>
      <c r="JM18" s="192"/>
      <c r="JN18" s="192"/>
      <c r="JO18" s="192"/>
      <c r="JP18" s="192"/>
      <c r="JQ18" s="192"/>
      <c r="JR18" s="192"/>
      <c r="JS18" s="192"/>
      <c r="JT18" s="192"/>
      <c r="JU18" s="192"/>
      <c r="JV18" s="192"/>
      <c r="JW18" s="192"/>
      <c r="JX18" s="192"/>
      <c r="JY18" s="192"/>
      <c r="JZ18" s="192"/>
      <c r="KA18" s="192"/>
      <c r="KB18" s="192"/>
      <c r="KC18" s="192"/>
      <c r="KD18" s="192"/>
      <c r="KE18" s="192"/>
      <c r="KF18" s="192"/>
      <c r="KG18" s="192"/>
      <c r="KH18" s="192"/>
      <c r="KI18" s="192"/>
      <c r="KJ18" s="192"/>
      <c r="KK18" s="192"/>
      <c r="KL18" s="192"/>
      <c r="KM18" s="192"/>
      <c r="KN18" s="192"/>
      <c r="KO18" s="192"/>
      <c r="KP18" s="192"/>
      <c r="KQ18" s="192"/>
      <c r="KR18" s="192"/>
      <c r="KS18" s="192"/>
      <c r="KT18" s="192"/>
      <c r="KU18" s="192"/>
      <c r="KV18" s="192"/>
      <c r="KW18" s="192"/>
      <c r="KX18" s="192"/>
      <c r="KY18" s="192"/>
      <c r="KZ18" s="192"/>
      <c r="LA18" s="192"/>
      <c r="LB18" s="192"/>
      <c r="LC18" s="192"/>
      <c r="LD18" s="192"/>
      <c r="LE18" s="192"/>
      <c r="LF18" s="192"/>
      <c r="LG18" s="192"/>
      <c r="LH18" s="192"/>
      <c r="LI18" s="192"/>
      <c r="LJ18" s="192"/>
      <c r="LK18" s="192"/>
      <c r="LL18" s="192"/>
      <c r="LM18" s="192"/>
      <c r="LN18" s="192"/>
      <c r="LO18" s="192"/>
      <c r="LP18" s="192"/>
      <c r="LQ18" s="192"/>
      <c r="LR18" s="192"/>
      <c r="LS18" s="192"/>
      <c r="LT18" s="192"/>
      <c r="LU18" s="192"/>
      <c r="LV18" s="192"/>
      <c r="LW18" s="192"/>
      <c r="LX18" s="192"/>
      <c r="LY18" s="192"/>
      <c r="LZ18" s="192"/>
      <c r="MA18" s="192"/>
      <c r="MB18" s="192"/>
      <c r="MC18" s="192"/>
      <c r="MD18" s="192"/>
      <c r="ME18" s="192"/>
      <c r="MF18" s="192"/>
      <c r="MG18" s="192"/>
      <c r="MH18" s="192"/>
      <c r="MI18" s="192"/>
      <c r="MJ18" s="192"/>
      <c r="MK18" s="192"/>
      <c r="ML18" s="192"/>
      <c r="MM18" s="192"/>
      <c r="MN18" s="192"/>
      <c r="MO18" s="192"/>
      <c r="MP18" s="192"/>
      <c r="MQ18" s="192"/>
      <c r="MR18" s="192"/>
      <c r="MS18" s="192"/>
      <c r="MT18" s="192"/>
      <c r="MU18" s="192"/>
      <c r="MV18" s="192"/>
      <c r="MW18" s="192"/>
      <c r="MX18" s="192"/>
      <c r="MY18" s="192"/>
      <c r="MZ18" s="192"/>
      <c r="NA18" s="192"/>
      <c r="NB18" s="192"/>
      <c r="NC18" s="192"/>
      <c r="ND18" s="192"/>
      <c r="NE18" s="192"/>
      <c r="NF18" s="192"/>
      <c r="NG18" s="192"/>
      <c r="NH18" s="192"/>
      <c r="NI18" s="192"/>
      <c r="NJ18" s="192"/>
      <c r="NK18" s="192"/>
      <c r="NL18" s="192"/>
      <c r="NM18" s="192"/>
      <c r="NN18" s="192"/>
      <c r="NO18" s="192"/>
      <c r="NP18" s="192"/>
      <c r="NQ18" s="192"/>
      <c r="NR18" s="192"/>
      <c r="NS18" s="192"/>
      <c r="NT18" s="192"/>
      <c r="NU18" s="192"/>
      <c r="NV18" s="192"/>
      <c r="NW18" s="192"/>
      <c r="NX18" s="192"/>
      <c r="NY18" s="192"/>
      <c r="NZ18" s="192"/>
      <c r="OA18" s="192"/>
      <c r="OB18" s="192"/>
      <c r="OC18" s="192"/>
      <c r="OD18" s="192"/>
      <c r="OE18" s="192"/>
      <c r="OF18" s="192"/>
      <c r="OG18" s="192"/>
      <c r="OH18" s="192"/>
      <c r="OI18" s="192"/>
      <c r="OJ18" s="192"/>
      <c r="OK18" s="192"/>
      <c r="OL18" s="192"/>
      <c r="OM18" s="192"/>
      <c r="ON18" s="192"/>
      <c r="OO18" s="192"/>
      <c r="OP18" s="192"/>
      <c r="OQ18" s="192"/>
      <c r="OR18" s="192"/>
      <c r="OS18" s="192"/>
      <c r="OT18" s="192"/>
      <c r="OU18" s="192"/>
      <c r="OV18" s="192"/>
      <c r="OW18" s="192"/>
      <c r="OX18" s="192"/>
      <c r="OY18" s="192"/>
      <c r="OZ18" s="192"/>
      <c r="PA18" s="192"/>
      <c r="PB18" s="192"/>
      <c r="PC18" s="192"/>
      <c r="PD18" s="192"/>
      <c r="PE18" s="192"/>
      <c r="PF18" s="192"/>
      <c r="PG18" s="192"/>
      <c r="PH18" s="192"/>
      <c r="PI18" s="192"/>
      <c r="PJ18" s="192"/>
      <c r="PK18" s="192"/>
      <c r="PL18" s="192"/>
      <c r="PM18" s="192"/>
      <c r="PN18" s="192"/>
      <c r="PO18" s="192"/>
      <c r="PP18" s="192"/>
      <c r="PQ18" s="192"/>
      <c r="PR18" s="192"/>
      <c r="PS18" s="192"/>
      <c r="PT18" s="192"/>
      <c r="PU18" s="192"/>
      <c r="PV18" s="192"/>
      <c r="PW18" s="192"/>
      <c r="PX18" s="192"/>
      <c r="PY18" s="192"/>
      <c r="PZ18" s="192"/>
      <c r="QA18" s="192"/>
      <c r="QB18" s="192"/>
      <c r="QC18" s="192"/>
      <c r="QD18" s="192"/>
      <c r="QE18" s="192"/>
      <c r="QF18" s="192"/>
      <c r="QG18" s="192"/>
      <c r="QH18" s="192"/>
      <c r="QI18" s="192"/>
      <c r="QJ18" s="192"/>
      <c r="QK18" s="192"/>
      <c r="QL18" s="192"/>
      <c r="QM18" s="192"/>
      <c r="QN18" s="192"/>
      <c r="QO18" s="192"/>
      <c r="QP18" s="192"/>
      <c r="QQ18" s="192"/>
      <c r="QR18" s="192"/>
      <c r="QS18" s="192"/>
      <c r="QT18" s="192"/>
      <c r="QU18" s="192"/>
      <c r="QV18" s="192"/>
      <c r="QW18" s="192"/>
      <c r="QX18" s="192"/>
      <c r="QY18" s="192"/>
      <c r="QZ18" s="192"/>
      <c r="RA18" s="192"/>
      <c r="RB18" s="192"/>
      <c r="RC18" s="192"/>
      <c r="RD18" s="192"/>
      <c r="RE18" s="192"/>
      <c r="RF18" s="192"/>
      <c r="RG18" s="192"/>
      <c r="RH18" s="192"/>
      <c r="RI18" s="192"/>
      <c r="RJ18" s="192"/>
      <c r="RK18" s="192"/>
      <c r="RL18" s="192"/>
      <c r="RM18" s="192"/>
      <c r="RN18" s="192"/>
      <c r="RO18" s="192"/>
      <c r="RP18" s="192"/>
      <c r="RQ18" s="192"/>
      <c r="RR18" s="192"/>
      <c r="RS18" s="192"/>
      <c r="RT18" s="192"/>
      <c r="RU18" s="192"/>
      <c r="RV18" s="192"/>
      <c r="RW18" s="192"/>
      <c r="RX18" s="192"/>
      <c r="RY18" s="192"/>
      <c r="RZ18" s="192"/>
      <c r="SA18" s="192"/>
      <c r="SB18" s="192"/>
      <c r="SC18" s="192"/>
      <c r="SD18" s="192"/>
      <c r="SE18" s="192"/>
      <c r="SF18" s="192"/>
      <c r="SG18" s="192"/>
      <c r="SH18" s="192"/>
      <c r="SI18" s="192"/>
      <c r="SJ18" s="192"/>
      <c r="SK18" s="192"/>
      <c r="SL18" s="192"/>
      <c r="SM18" s="192"/>
      <c r="SN18" s="192"/>
      <c r="SO18" s="192"/>
      <c r="SP18" s="192"/>
      <c r="SQ18" s="192"/>
      <c r="SR18" s="192"/>
      <c r="SS18" s="192"/>
      <c r="ST18" s="192"/>
      <c r="SU18" s="192"/>
      <c r="SV18" s="192"/>
      <c r="SW18" s="192"/>
      <c r="SX18" s="192"/>
      <c r="SY18" s="192"/>
      <c r="SZ18" s="192"/>
      <c r="TA18" s="192"/>
      <c r="TB18" s="192"/>
      <c r="TC18" s="192"/>
      <c r="TD18" s="192"/>
      <c r="TE18" s="192"/>
      <c r="TF18" s="192"/>
      <c r="TG18" s="192"/>
      <c r="TH18" s="192"/>
      <c r="TI18" s="192"/>
      <c r="TJ18" s="192"/>
      <c r="TK18" s="192"/>
      <c r="TL18" s="192"/>
      <c r="TM18" s="192"/>
      <c r="TN18" s="192"/>
      <c r="TO18" s="192"/>
      <c r="TP18" s="192"/>
      <c r="TQ18" s="192"/>
      <c r="TR18" s="192"/>
      <c r="TS18" s="192"/>
      <c r="TT18" s="192"/>
      <c r="TU18" s="192"/>
      <c r="TV18" s="192"/>
      <c r="TW18" s="192"/>
      <c r="TX18" s="192"/>
      <c r="TY18" s="192"/>
      <c r="TZ18" s="192"/>
      <c r="UA18" s="192"/>
      <c r="UB18" s="192"/>
      <c r="UC18" s="192"/>
      <c r="UD18" s="192"/>
      <c r="UE18" s="192"/>
      <c r="UF18" s="192"/>
      <c r="UG18" s="192"/>
      <c r="UH18" s="192"/>
      <c r="UI18" s="192"/>
      <c r="UJ18" s="192"/>
      <c r="UK18" s="192"/>
      <c r="UL18" s="192"/>
      <c r="UM18" s="192"/>
      <c r="UN18" s="192"/>
      <c r="UO18" s="192"/>
      <c r="UP18" s="192"/>
      <c r="UQ18" s="192"/>
      <c r="UR18" s="192"/>
      <c r="US18" s="192"/>
      <c r="UT18" s="192"/>
      <c r="UU18" s="192"/>
      <c r="UV18" s="192"/>
      <c r="UW18" s="192"/>
      <c r="UX18" s="192"/>
      <c r="UY18" s="192"/>
      <c r="UZ18" s="192"/>
      <c r="VA18" s="192"/>
      <c r="VB18" s="192"/>
      <c r="VC18" s="192"/>
      <c r="VD18" s="192"/>
      <c r="VE18" s="192"/>
      <c r="VF18" s="192"/>
      <c r="VG18" s="192"/>
      <c r="VH18" s="192"/>
      <c r="VI18" s="192"/>
      <c r="VJ18" s="192"/>
      <c r="VK18" s="192"/>
      <c r="VL18" s="192"/>
      <c r="VM18" s="192"/>
      <c r="VN18" s="192"/>
      <c r="VO18" s="192"/>
      <c r="VP18" s="192"/>
      <c r="VQ18" s="192"/>
      <c r="VR18" s="192"/>
      <c r="VS18" s="192"/>
      <c r="VT18" s="192"/>
      <c r="VU18" s="192"/>
      <c r="VV18" s="192"/>
      <c r="VW18" s="192"/>
      <c r="VX18" s="192"/>
      <c r="VY18" s="192"/>
      <c r="VZ18" s="192"/>
      <c r="WA18" s="192"/>
      <c r="WB18" s="192"/>
      <c r="WC18" s="192"/>
      <c r="WD18" s="192"/>
      <c r="WE18" s="192"/>
      <c r="WF18" s="192"/>
      <c r="WG18" s="192"/>
      <c r="WH18" s="192"/>
      <c r="WI18" s="192"/>
      <c r="WJ18" s="192"/>
      <c r="WK18" s="192"/>
      <c r="WL18" s="192"/>
      <c r="WM18" s="192"/>
      <c r="WN18" s="192"/>
      <c r="WO18" s="192"/>
      <c r="WP18" s="192"/>
      <c r="WQ18" s="192"/>
      <c r="WR18" s="192"/>
      <c r="WS18" s="192"/>
      <c r="WT18" s="192"/>
      <c r="WU18" s="192"/>
      <c r="WV18" s="192"/>
      <c r="WW18" s="192"/>
      <c r="WX18" s="192"/>
      <c r="WY18" s="192"/>
      <c r="WZ18" s="192"/>
      <c r="XA18" s="192"/>
      <c r="XB18" s="192"/>
      <c r="XC18" s="192"/>
      <c r="XD18" s="192"/>
      <c r="XE18" s="192"/>
      <c r="XF18" s="192"/>
      <c r="XG18" s="192"/>
      <c r="XH18" s="192"/>
      <c r="XI18" s="192"/>
      <c r="XJ18" s="192"/>
      <c r="XK18" s="192"/>
      <c r="XL18" s="192"/>
      <c r="XM18" s="192"/>
      <c r="XN18" s="192"/>
      <c r="XO18" s="192"/>
      <c r="XP18" s="192"/>
      <c r="XQ18" s="192"/>
      <c r="XR18" s="192"/>
      <c r="XS18" s="192"/>
      <c r="XT18" s="192"/>
      <c r="XU18" s="192"/>
      <c r="XV18" s="192"/>
      <c r="XW18" s="192"/>
      <c r="XX18" s="192"/>
      <c r="XY18" s="192"/>
      <c r="XZ18" s="192"/>
      <c r="YA18" s="192"/>
      <c r="YB18" s="192"/>
      <c r="YC18" s="192"/>
      <c r="YD18" s="192"/>
      <c r="YE18" s="192"/>
      <c r="YF18" s="192"/>
      <c r="YG18" s="192"/>
      <c r="YH18" s="192"/>
      <c r="YI18" s="192"/>
      <c r="YJ18" s="192"/>
      <c r="YK18" s="192"/>
      <c r="YL18" s="192"/>
      <c r="YM18" s="192"/>
      <c r="YN18" s="192"/>
      <c r="YO18" s="192"/>
      <c r="YP18" s="192"/>
      <c r="YQ18" s="192"/>
      <c r="YR18" s="192"/>
      <c r="YS18" s="192"/>
      <c r="YT18" s="192"/>
      <c r="YU18" s="192"/>
      <c r="YV18" s="192"/>
      <c r="YW18" s="192"/>
      <c r="YX18" s="192"/>
      <c r="YY18" s="192"/>
      <c r="YZ18" s="192"/>
      <c r="ZA18" s="192"/>
      <c r="ZB18" s="192"/>
      <c r="ZC18" s="192"/>
      <c r="ZD18" s="192"/>
      <c r="ZE18" s="192"/>
      <c r="ZF18" s="192"/>
      <c r="ZG18" s="192"/>
      <c r="ZH18" s="192"/>
      <c r="ZI18" s="192"/>
      <c r="ZJ18" s="192"/>
      <c r="ZK18" s="192"/>
      <c r="ZL18" s="192"/>
      <c r="ZM18" s="192"/>
      <c r="ZN18" s="192"/>
      <c r="ZO18" s="192"/>
      <c r="ZP18" s="192"/>
      <c r="ZQ18" s="192"/>
      <c r="ZR18" s="192"/>
      <c r="ZS18" s="192"/>
      <c r="ZT18" s="192"/>
      <c r="ZU18" s="192"/>
      <c r="ZV18" s="192"/>
      <c r="ZW18" s="192"/>
      <c r="ZX18" s="192"/>
      <c r="ZY18" s="192"/>
      <c r="ZZ18" s="192"/>
      <c r="AAA18" s="192"/>
      <c r="AAB18" s="192"/>
      <c r="AAC18" s="192"/>
      <c r="AAD18" s="192"/>
      <c r="AAE18" s="192"/>
      <c r="AAF18" s="192"/>
      <c r="AAG18" s="192"/>
      <c r="AAH18" s="192"/>
      <c r="AAI18" s="192"/>
      <c r="AAJ18" s="192"/>
      <c r="AAK18" s="192"/>
      <c r="AAL18" s="192"/>
      <c r="AAM18" s="192"/>
      <c r="AAN18" s="192"/>
      <c r="AAO18" s="192"/>
      <c r="AAP18" s="192"/>
      <c r="AAQ18" s="192"/>
      <c r="AAR18" s="192"/>
      <c r="AAS18" s="192"/>
      <c r="AAT18" s="192"/>
      <c r="AAU18" s="192"/>
      <c r="AAV18" s="192"/>
      <c r="AAW18" s="192"/>
      <c r="AAX18" s="192"/>
      <c r="AAY18" s="192"/>
      <c r="AAZ18" s="192"/>
      <c r="ABA18" s="192"/>
      <c r="ABB18" s="192"/>
      <c r="ABC18" s="192"/>
      <c r="ABD18" s="192"/>
      <c r="ABE18" s="192"/>
      <c r="ABF18" s="192"/>
      <c r="ABG18" s="192"/>
      <c r="ABH18" s="192"/>
      <c r="ABI18" s="192"/>
      <c r="ABJ18" s="192"/>
      <c r="ABK18" s="192"/>
      <c r="ABL18" s="192"/>
      <c r="ABM18" s="192"/>
      <c r="ABN18" s="192"/>
      <c r="ABO18" s="192"/>
      <c r="ABP18" s="192"/>
      <c r="ABQ18" s="192"/>
      <c r="ABR18" s="192"/>
      <c r="ABS18" s="192"/>
      <c r="ABT18" s="192"/>
      <c r="ABU18" s="192"/>
      <c r="ABV18" s="192"/>
      <c r="ABW18" s="192"/>
      <c r="ABX18" s="192"/>
      <c r="ABY18" s="192"/>
      <c r="ABZ18" s="192"/>
      <c r="ACA18" s="192"/>
      <c r="ACB18" s="192"/>
      <c r="ACC18" s="192"/>
      <c r="ACD18" s="192"/>
      <c r="ACE18" s="192"/>
      <c r="ACF18" s="192"/>
      <c r="ACG18" s="192"/>
      <c r="ACH18" s="192"/>
      <c r="ACI18" s="192"/>
      <c r="ACJ18" s="192"/>
      <c r="ACK18" s="192"/>
      <c r="ACL18" s="192"/>
      <c r="ACM18" s="192"/>
      <c r="ACN18" s="192"/>
      <c r="ACO18" s="192"/>
      <c r="ACP18" s="192"/>
      <c r="ACQ18" s="192"/>
      <c r="ACR18" s="192"/>
      <c r="ACS18" s="192"/>
      <c r="ACT18" s="192"/>
      <c r="ACU18" s="192"/>
      <c r="ACV18" s="192"/>
      <c r="ACW18" s="192"/>
      <c r="ACX18" s="192"/>
      <c r="ACY18" s="192"/>
      <c r="ACZ18" s="192"/>
      <c r="ADA18" s="192"/>
      <c r="ADB18" s="192"/>
      <c r="ADC18" s="192"/>
      <c r="ADD18" s="192"/>
      <c r="ADE18" s="192"/>
      <c r="ADF18" s="192"/>
      <c r="ADG18" s="192"/>
      <c r="ADH18" s="192"/>
      <c r="ADI18" s="192"/>
      <c r="ADJ18" s="192"/>
      <c r="ADK18" s="192"/>
      <c r="ADL18" s="192"/>
      <c r="ADM18" s="192"/>
      <c r="ADN18" s="192"/>
      <c r="ADO18" s="192"/>
      <c r="ADP18" s="192"/>
      <c r="ADQ18" s="192"/>
      <c r="ADR18" s="192"/>
      <c r="ADS18" s="192"/>
      <c r="ADT18" s="192"/>
      <c r="ADU18" s="192"/>
      <c r="ADV18" s="192"/>
      <c r="ADW18" s="192"/>
      <c r="ADX18" s="192"/>
      <c r="ADY18" s="192"/>
      <c r="ADZ18" s="192"/>
      <c r="AEA18" s="192"/>
      <c r="AEB18" s="192"/>
      <c r="AEC18" s="192"/>
      <c r="AED18" s="192"/>
      <c r="AEE18" s="192"/>
      <c r="AEF18" s="192"/>
      <c r="AEG18" s="192"/>
      <c r="AEH18" s="192"/>
      <c r="AEI18" s="192"/>
      <c r="AEJ18" s="192"/>
      <c r="AEK18" s="192"/>
      <c r="AEL18" s="192"/>
      <c r="AEM18" s="192"/>
      <c r="AEN18" s="192"/>
      <c r="AEO18" s="192"/>
      <c r="AEP18" s="192"/>
      <c r="AEQ18" s="192"/>
      <c r="AER18" s="192"/>
      <c r="AES18" s="192"/>
      <c r="AET18" s="192"/>
      <c r="AEU18" s="192"/>
      <c r="AEV18" s="192"/>
      <c r="AEW18" s="192"/>
      <c r="AEX18" s="192"/>
      <c r="AEY18" s="192"/>
      <c r="AEZ18" s="192"/>
      <c r="AFA18" s="192"/>
      <c r="AFB18" s="192"/>
      <c r="AFC18" s="192"/>
      <c r="AFD18" s="192"/>
      <c r="AFE18" s="192"/>
      <c r="AFF18" s="192"/>
      <c r="AFG18" s="192"/>
      <c r="AFH18" s="192"/>
      <c r="AFI18" s="192"/>
      <c r="AFJ18" s="192"/>
      <c r="AFK18" s="192"/>
      <c r="AFL18" s="192"/>
      <c r="AFM18" s="192"/>
      <c r="AFN18" s="192"/>
      <c r="AFO18" s="192"/>
      <c r="AFP18" s="192"/>
      <c r="AFQ18" s="192"/>
      <c r="AFR18" s="192"/>
      <c r="AFS18" s="192"/>
      <c r="AFT18" s="192"/>
      <c r="AFU18" s="192"/>
      <c r="AFV18" s="192"/>
      <c r="AFW18" s="192"/>
      <c r="AFX18" s="192"/>
      <c r="AFY18" s="192"/>
      <c r="AFZ18" s="192"/>
      <c r="AGA18" s="192"/>
      <c r="AGB18" s="192"/>
      <c r="AGC18" s="192"/>
      <c r="AGD18" s="192"/>
      <c r="AGE18" s="192"/>
      <c r="AGF18" s="192"/>
      <c r="AGG18" s="192"/>
      <c r="AGH18" s="192"/>
      <c r="AGI18" s="192"/>
      <c r="AGJ18" s="192"/>
      <c r="AGK18" s="192"/>
      <c r="AGL18" s="192"/>
      <c r="AGM18" s="192"/>
      <c r="AGN18" s="192"/>
      <c r="AGO18" s="192"/>
      <c r="AGP18" s="192"/>
      <c r="AGQ18" s="192"/>
      <c r="AGR18" s="192"/>
      <c r="AGS18" s="192"/>
      <c r="AGT18" s="192"/>
      <c r="AGU18" s="192"/>
      <c r="AGV18" s="192"/>
      <c r="AGW18" s="192"/>
      <c r="AGX18" s="192"/>
    </row>
    <row r="19" spans="1:882" x14ac:dyDescent="0.25">
      <c r="A19" s="186"/>
      <c r="B19" s="167" t="s">
        <v>91</v>
      </c>
      <c r="C19" s="168"/>
      <c r="D19" s="168"/>
      <c r="E19" s="168"/>
      <c r="F19" s="168"/>
      <c r="G19" s="168"/>
      <c r="H19" s="168"/>
      <c r="I19" s="168"/>
      <c r="J19" s="168"/>
      <c r="K19" s="168"/>
      <c r="L19" s="168"/>
      <c r="M19" s="168"/>
      <c r="N19" s="168"/>
      <c r="O19" s="168"/>
      <c r="P19" s="168"/>
      <c r="Q19" s="187"/>
      <c r="R19" s="192"/>
      <c r="S19" s="192"/>
      <c r="T19" s="192"/>
      <c r="U19" s="192"/>
      <c r="V19" s="192"/>
      <c r="W19" s="192"/>
      <c r="X19" s="192"/>
      <c r="Y19" s="192"/>
      <c r="Z19" s="192"/>
      <c r="AA19" s="192"/>
      <c r="AB19" s="192"/>
      <c r="AC19" s="192"/>
      <c r="AD19" s="192"/>
      <c r="AE19" s="192"/>
      <c r="AF19" s="192"/>
      <c r="AG19" s="192"/>
      <c r="AH19" s="192"/>
      <c r="AI19" s="192"/>
      <c r="AJ19" s="192"/>
      <c r="AK19" s="192"/>
      <c r="AL19" s="192"/>
      <c r="AM19" s="192"/>
      <c r="AN19" s="192"/>
      <c r="AO19" s="192"/>
      <c r="AP19" s="192"/>
      <c r="AQ19" s="192"/>
      <c r="AR19" s="192"/>
      <c r="AS19" s="192"/>
      <c r="AT19" s="192"/>
      <c r="AU19" s="192"/>
      <c r="AV19" s="192"/>
      <c r="AW19" s="192"/>
      <c r="AX19" s="192"/>
      <c r="AY19" s="192"/>
      <c r="AZ19" s="192"/>
      <c r="BA19" s="192"/>
      <c r="BB19" s="192"/>
      <c r="BC19" s="192"/>
      <c r="BD19" s="192"/>
      <c r="BE19" s="192"/>
      <c r="BF19" s="192"/>
      <c r="BG19" s="192"/>
      <c r="BH19" s="192"/>
      <c r="BI19" s="192"/>
      <c r="BJ19" s="192"/>
      <c r="BK19" s="192"/>
      <c r="BL19" s="192"/>
      <c r="BM19" s="192"/>
      <c r="BN19" s="192"/>
      <c r="BO19" s="192"/>
      <c r="BP19" s="192"/>
      <c r="BQ19" s="192"/>
      <c r="BR19" s="192"/>
      <c r="BS19" s="192"/>
      <c r="BT19" s="192"/>
      <c r="BU19" s="192"/>
      <c r="BV19" s="192"/>
      <c r="BW19" s="192"/>
      <c r="BX19" s="192"/>
      <c r="BY19" s="192"/>
      <c r="BZ19" s="192"/>
      <c r="CA19" s="192"/>
      <c r="CB19" s="192"/>
      <c r="CC19" s="192"/>
      <c r="CD19" s="192"/>
      <c r="CE19" s="192"/>
      <c r="CF19" s="192"/>
      <c r="CG19" s="192"/>
      <c r="CH19" s="192"/>
      <c r="CI19" s="192"/>
      <c r="CJ19" s="192"/>
      <c r="CK19" s="192"/>
      <c r="CL19" s="192"/>
      <c r="CM19" s="192"/>
      <c r="CN19" s="192"/>
      <c r="CO19" s="192"/>
      <c r="CP19" s="192"/>
      <c r="CQ19" s="192"/>
      <c r="CR19" s="192"/>
      <c r="CS19" s="192"/>
      <c r="CT19" s="192"/>
      <c r="CU19" s="192"/>
      <c r="CV19" s="192"/>
      <c r="CW19" s="192"/>
      <c r="CX19" s="192"/>
      <c r="CY19" s="192"/>
      <c r="CZ19" s="192"/>
      <c r="DA19" s="192"/>
      <c r="DB19" s="192"/>
      <c r="DC19" s="192"/>
      <c r="DD19" s="192"/>
      <c r="DE19" s="192"/>
      <c r="DF19" s="192"/>
      <c r="DG19" s="192"/>
      <c r="DH19" s="192"/>
      <c r="DI19" s="192"/>
      <c r="DJ19" s="192"/>
      <c r="DK19" s="192"/>
      <c r="DL19" s="192"/>
      <c r="DM19" s="192"/>
      <c r="DN19" s="192"/>
      <c r="DO19" s="192"/>
      <c r="DP19" s="192"/>
      <c r="DQ19" s="192"/>
      <c r="DR19" s="192"/>
      <c r="DS19" s="192"/>
      <c r="DT19" s="192"/>
      <c r="DU19" s="192"/>
      <c r="DV19" s="192"/>
      <c r="DW19" s="192"/>
      <c r="DX19" s="192"/>
      <c r="DY19" s="192"/>
      <c r="DZ19" s="192"/>
      <c r="EA19" s="192"/>
      <c r="EB19" s="192"/>
      <c r="EC19" s="192"/>
      <c r="ED19" s="192"/>
      <c r="EE19" s="192"/>
      <c r="EF19" s="192"/>
      <c r="EG19" s="192"/>
      <c r="EH19" s="192"/>
      <c r="EI19" s="192"/>
      <c r="EJ19" s="192"/>
      <c r="EK19" s="192"/>
      <c r="EL19" s="192"/>
      <c r="EM19" s="192"/>
      <c r="EN19" s="192"/>
      <c r="EO19" s="192"/>
      <c r="EP19" s="192"/>
      <c r="EQ19" s="192"/>
      <c r="ER19" s="192"/>
      <c r="ES19" s="192"/>
      <c r="ET19" s="192"/>
      <c r="EU19" s="192"/>
      <c r="EV19" s="192"/>
      <c r="EW19" s="192"/>
      <c r="EX19" s="192"/>
      <c r="EY19" s="192"/>
      <c r="EZ19" s="192"/>
      <c r="FA19" s="192"/>
      <c r="FB19" s="192"/>
      <c r="FC19" s="192"/>
      <c r="FD19" s="192"/>
      <c r="FE19" s="192"/>
      <c r="FF19" s="192"/>
      <c r="FG19" s="192"/>
      <c r="FH19" s="192"/>
      <c r="FI19" s="192"/>
      <c r="FJ19" s="192"/>
      <c r="FK19" s="192"/>
      <c r="FL19" s="192"/>
      <c r="FM19" s="192"/>
      <c r="FN19" s="192"/>
      <c r="FO19" s="192"/>
      <c r="FP19" s="192"/>
      <c r="FQ19" s="192"/>
      <c r="FR19" s="192"/>
      <c r="FS19" s="192"/>
      <c r="FT19" s="192"/>
      <c r="FU19" s="192"/>
      <c r="FV19" s="192"/>
      <c r="FW19" s="192"/>
      <c r="FX19" s="192"/>
      <c r="FY19" s="192"/>
      <c r="FZ19" s="192"/>
      <c r="GA19" s="192"/>
      <c r="GB19" s="192"/>
      <c r="GC19" s="192"/>
      <c r="GD19" s="192"/>
      <c r="GE19" s="192"/>
      <c r="GF19" s="192"/>
      <c r="GG19" s="192"/>
      <c r="GH19" s="192"/>
      <c r="GI19" s="192"/>
      <c r="GJ19" s="192"/>
      <c r="GK19" s="192"/>
      <c r="GL19" s="192"/>
      <c r="GM19" s="192"/>
      <c r="GN19" s="192"/>
      <c r="GO19" s="192"/>
      <c r="GP19" s="192"/>
      <c r="GQ19" s="192"/>
      <c r="GR19" s="192"/>
      <c r="GS19" s="192"/>
      <c r="GT19" s="192"/>
      <c r="GU19" s="192"/>
      <c r="GV19" s="192"/>
      <c r="GW19" s="192"/>
      <c r="GX19" s="192"/>
      <c r="GY19" s="192"/>
      <c r="GZ19" s="192"/>
      <c r="HA19" s="192"/>
      <c r="HB19" s="192"/>
      <c r="HC19" s="192"/>
      <c r="HD19" s="192"/>
      <c r="HE19" s="192"/>
      <c r="HF19" s="192"/>
      <c r="HG19" s="192"/>
      <c r="HH19" s="192"/>
      <c r="HI19" s="192"/>
      <c r="HJ19" s="192"/>
      <c r="HK19" s="192"/>
      <c r="HL19" s="192"/>
      <c r="HM19" s="192"/>
      <c r="HN19" s="192"/>
      <c r="HO19" s="192"/>
      <c r="HP19" s="192"/>
      <c r="HQ19" s="192"/>
      <c r="HR19" s="192"/>
      <c r="HS19" s="192"/>
      <c r="HT19" s="192"/>
      <c r="HU19" s="192"/>
      <c r="HV19" s="192"/>
      <c r="HW19" s="192"/>
      <c r="HX19" s="192"/>
      <c r="HY19" s="192"/>
      <c r="HZ19" s="192"/>
      <c r="IA19" s="192"/>
      <c r="IB19" s="192"/>
      <c r="IC19" s="192"/>
      <c r="ID19" s="192"/>
      <c r="IE19" s="192"/>
      <c r="IF19" s="192"/>
      <c r="IG19" s="192"/>
      <c r="IH19" s="192"/>
      <c r="II19" s="192"/>
      <c r="IJ19" s="192"/>
      <c r="IK19" s="192"/>
      <c r="IL19" s="192"/>
      <c r="IM19" s="192"/>
      <c r="IN19" s="192"/>
      <c r="IO19" s="192"/>
      <c r="IP19" s="192"/>
      <c r="IQ19" s="192"/>
      <c r="IR19" s="192"/>
      <c r="IS19" s="192"/>
      <c r="IT19" s="192"/>
      <c r="IU19" s="192"/>
      <c r="IV19" s="192"/>
      <c r="IW19" s="192"/>
      <c r="IX19" s="192"/>
      <c r="IY19" s="192"/>
      <c r="IZ19" s="192"/>
      <c r="JA19" s="192"/>
      <c r="JB19" s="192"/>
      <c r="JC19" s="192"/>
      <c r="JD19" s="192"/>
      <c r="JE19" s="192"/>
      <c r="JF19" s="192"/>
      <c r="JG19" s="192"/>
      <c r="JH19" s="192"/>
      <c r="JI19" s="192"/>
      <c r="JJ19" s="192"/>
      <c r="JK19" s="192"/>
      <c r="JL19" s="192"/>
      <c r="JM19" s="192"/>
      <c r="JN19" s="192"/>
      <c r="JO19" s="192"/>
      <c r="JP19" s="192"/>
      <c r="JQ19" s="192"/>
      <c r="JR19" s="192"/>
      <c r="JS19" s="192"/>
      <c r="JT19" s="192"/>
      <c r="JU19" s="192"/>
      <c r="JV19" s="192"/>
      <c r="JW19" s="192"/>
      <c r="JX19" s="192"/>
      <c r="JY19" s="192"/>
      <c r="JZ19" s="192"/>
      <c r="KA19" s="192"/>
      <c r="KB19" s="192"/>
      <c r="KC19" s="192"/>
      <c r="KD19" s="192"/>
      <c r="KE19" s="192"/>
      <c r="KF19" s="192"/>
      <c r="KG19" s="192"/>
      <c r="KH19" s="192"/>
      <c r="KI19" s="192"/>
      <c r="KJ19" s="192"/>
      <c r="KK19" s="192"/>
      <c r="KL19" s="192"/>
      <c r="KM19" s="192"/>
      <c r="KN19" s="192"/>
      <c r="KO19" s="192"/>
      <c r="KP19" s="192"/>
      <c r="KQ19" s="192"/>
      <c r="KR19" s="192"/>
      <c r="KS19" s="192"/>
      <c r="KT19" s="192"/>
      <c r="KU19" s="192"/>
      <c r="KV19" s="192"/>
      <c r="KW19" s="192"/>
      <c r="KX19" s="192"/>
      <c r="KY19" s="192"/>
      <c r="KZ19" s="192"/>
      <c r="LA19" s="192"/>
      <c r="LB19" s="192"/>
      <c r="LC19" s="192"/>
      <c r="LD19" s="192"/>
      <c r="LE19" s="192"/>
      <c r="LF19" s="192"/>
      <c r="LG19" s="192"/>
      <c r="LH19" s="192"/>
      <c r="LI19" s="192"/>
      <c r="LJ19" s="192"/>
      <c r="LK19" s="192"/>
      <c r="LL19" s="192"/>
      <c r="LM19" s="192"/>
      <c r="LN19" s="192"/>
      <c r="LO19" s="192"/>
      <c r="LP19" s="192"/>
      <c r="LQ19" s="192"/>
      <c r="LR19" s="192"/>
      <c r="LS19" s="192"/>
      <c r="LT19" s="192"/>
      <c r="LU19" s="192"/>
      <c r="LV19" s="192"/>
      <c r="LW19" s="192"/>
      <c r="LX19" s="192"/>
      <c r="LY19" s="192"/>
      <c r="LZ19" s="192"/>
      <c r="MA19" s="192"/>
      <c r="MB19" s="192"/>
      <c r="MC19" s="192"/>
      <c r="MD19" s="192"/>
      <c r="ME19" s="192"/>
      <c r="MF19" s="192"/>
      <c r="MG19" s="192"/>
      <c r="MH19" s="192"/>
      <c r="MI19" s="192"/>
      <c r="MJ19" s="192"/>
      <c r="MK19" s="192"/>
      <c r="ML19" s="192"/>
      <c r="MM19" s="192"/>
      <c r="MN19" s="192"/>
      <c r="MO19" s="192"/>
      <c r="MP19" s="192"/>
      <c r="MQ19" s="192"/>
      <c r="MR19" s="192"/>
      <c r="MS19" s="192"/>
      <c r="MT19" s="192"/>
      <c r="MU19" s="192"/>
      <c r="MV19" s="192"/>
      <c r="MW19" s="192"/>
      <c r="MX19" s="192"/>
      <c r="MY19" s="192"/>
      <c r="MZ19" s="192"/>
      <c r="NA19" s="192"/>
      <c r="NB19" s="192"/>
      <c r="NC19" s="192"/>
      <c r="ND19" s="192"/>
      <c r="NE19" s="192"/>
      <c r="NF19" s="192"/>
      <c r="NG19" s="192"/>
      <c r="NH19" s="192"/>
      <c r="NI19" s="192"/>
      <c r="NJ19" s="192"/>
      <c r="NK19" s="192"/>
      <c r="NL19" s="192"/>
      <c r="NM19" s="192"/>
      <c r="NN19" s="192"/>
      <c r="NO19" s="192"/>
      <c r="NP19" s="192"/>
      <c r="NQ19" s="192"/>
      <c r="NR19" s="192"/>
      <c r="NS19" s="192"/>
      <c r="NT19" s="192"/>
      <c r="NU19" s="192"/>
      <c r="NV19" s="192"/>
      <c r="NW19" s="192"/>
      <c r="NX19" s="192"/>
      <c r="NY19" s="192"/>
      <c r="NZ19" s="192"/>
      <c r="OA19" s="192"/>
      <c r="OB19" s="192"/>
      <c r="OC19" s="192"/>
      <c r="OD19" s="192"/>
      <c r="OE19" s="192"/>
      <c r="OF19" s="192"/>
      <c r="OG19" s="192"/>
      <c r="OH19" s="192"/>
      <c r="OI19" s="192"/>
      <c r="OJ19" s="192"/>
      <c r="OK19" s="192"/>
      <c r="OL19" s="192"/>
      <c r="OM19" s="192"/>
      <c r="ON19" s="192"/>
      <c r="OO19" s="192"/>
      <c r="OP19" s="192"/>
      <c r="OQ19" s="192"/>
      <c r="OR19" s="192"/>
      <c r="OS19" s="192"/>
      <c r="OT19" s="192"/>
      <c r="OU19" s="192"/>
      <c r="OV19" s="192"/>
      <c r="OW19" s="192"/>
      <c r="OX19" s="192"/>
      <c r="OY19" s="192"/>
      <c r="OZ19" s="192"/>
      <c r="PA19" s="192"/>
      <c r="PB19" s="192"/>
      <c r="PC19" s="192"/>
      <c r="PD19" s="192"/>
      <c r="PE19" s="192"/>
      <c r="PF19" s="192"/>
      <c r="PG19" s="192"/>
      <c r="PH19" s="192"/>
      <c r="PI19" s="192"/>
      <c r="PJ19" s="192"/>
      <c r="PK19" s="192"/>
      <c r="PL19" s="192"/>
      <c r="PM19" s="192"/>
      <c r="PN19" s="192"/>
      <c r="PO19" s="192"/>
      <c r="PP19" s="192"/>
      <c r="PQ19" s="192"/>
      <c r="PR19" s="192"/>
      <c r="PS19" s="192"/>
      <c r="PT19" s="192"/>
      <c r="PU19" s="192"/>
      <c r="PV19" s="192"/>
      <c r="PW19" s="192"/>
      <c r="PX19" s="192"/>
      <c r="PY19" s="192"/>
      <c r="PZ19" s="192"/>
      <c r="QA19" s="192"/>
      <c r="QB19" s="192"/>
      <c r="QC19" s="192"/>
      <c r="QD19" s="192"/>
      <c r="QE19" s="192"/>
      <c r="QF19" s="192"/>
      <c r="QG19" s="192"/>
      <c r="QH19" s="192"/>
      <c r="QI19" s="192"/>
      <c r="QJ19" s="192"/>
      <c r="QK19" s="192"/>
      <c r="QL19" s="192"/>
      <c r="QM19" s="192"/>
      <c r="QN19" s="192"/>
      <c r="QO19" s="192"/>
      <c r="QP19" s="192"/>
      <c r="QQ19" s="192"/>
      <c r="QR19" s="192"/>
      <c r="QS19" s="192"/>
      <c r="QT19" s="192"/>
      <c r="QU19" s="192"/>
      <c r="QV19" s="192"/>
      <c r="QW19" s="192"/>
      <c r="QX19" s="192"/>
      <c r="QY19" s="192"/>
      <c r="QZ19" s="192"/>
      <c r="RA19" s="192"/>
      <c r="RB19" s="192"/>
      <c r="RC19" s="192"/>
      <c r="RD19" s="192"/>
      <c r="RE19" s="192"/>
      <c r="RF19" s="192"/>
      <c r="RG19" s="192"/>
      <c r="RH19" s="192"/>
      <c r="RI19" s="192"/>
      <c r="RJ19" s="192"/>
      <c r="RK19" s="192"/>
      <c r="RL19" s="192"/>
      <c r="RM19" s="192"/>
      <c r="RN19" s="192"/>
      <c r="RO19" s="192"/>
      <c r="RP19" s="192"/>
      <c r="RQ19" s="192"/>
      <c r="RR19" s="192"/>
      <c r="RS19" s="192"/>
      <c r="RT19" s="192"/>
      <c r="RU19" s="192"/>
      <c r="RV19" s="192"/>
      <c r="RW19" s="192"/>
      <c r="RX19" s="192"/>
      <c r="RY19" s="192"/>
      <c r="RZ19" s="192"/>
      <c r="SA19" s="192"/>
      <c r="SB19" s="192"/>
      <c r="SC19" s="192"/>
      <c r="SD19" s="192"/>
      <c r="SE19" s="192"/>
      <c r="SF19" s="192"/>
      <c r="SG19" s="192"/>
      <c r="SH19" s="192"/>
      <c r="SI19" s="192"/>
      <c r="SJ19" s="192"/>
      <c r="SK19" s="192"/>
      <c r="SL19" s="192"/>
      <c r="SM19" s="192"/>
      <c r="SN19" s="192"/>
      <c r="SO19" s="192"/>
      <c r="SP19" s="192"/>
      <c r="SQ19" s="192"/>
      <c r="SR19" s="192"/>
      <c r="SS19" s="192"/>
      <c r="ST19" s="192"/>
      <c r="SU19" s="192"/>
      <c r="SV19" s="192"/>
      <c r="SW19" s="192"/>
      <c r="SX19" s="192"/>
      <c r="SY19" s="192"/>
      <c r="SZ19" s="192"/>
      <c r="TA19" s="192"/>
      <c r="TB19" s="192"/>
      <c r="TC19" s="192"/>
      <c r="TD19" s="192"/>
      <c r="TE19" s="192"/>
      <c r="TF19" s="192"/>
      <c r="TG19" s="192"/>
      <c r="TH19" s="192"/>
      <c r="TI19" s="192"/>
      <c r="TJ19" s="192"/>
      <c r="TK19" s="192"/>
      <c r="TL19" s="192"/>
      <c r="TM19" s="192"/>
      <c r="TN19" s="192"/>
      <c r="TO19" s="192"/>
      <c r="TP19" s="192"/>
      <c r="TQ19" s="192"/>
      <c r="TR19" s="192"/>
      <c r="TS19" s="192"/>
      <c r="TT19" s="192"/>
      <c r="TU19" s="192"/>
      <c r="TV19" s="192"/>
      <c r="TW19" s="192"/>
      <c r="TX19" s="192"/>
      <c r="TY19" s="192"/>
      <c r="TZ19" s="192"/>
      <c r="UA19" s="192"/>
      <c r="UB19" s="192"/>
      <c r="UC19" s="192"/>
      <c r="UD19" s="192"/>
      <c r="UE19" s="192"/>
      <c r="UF19" s="192"/>
      <c r="UG19" s="192"/>
      <c r="UH19" s="192"/>
      <c r="UI19" s="192"/>
      <c r="UJ19" s="192"/>
      <c r="UK19" s="192"/>
      <c r="UL19" s="192"/>
      <c r="UM19" s="192"/>
      <c r="UN19" s="192"/>
      <c r="UO19" s="192"/>
      <c r="UP19" s="192"/>
      <c r="UQ19" s="192"/>
      <c r="UR19" s="192"/>
      <c r="US19" s="192"/>
      <c r="UT19" s="192"/>
      <c r="UU19" s="192"/>
      <c r="UV19" s="192"/>
      <c r="UW19" s="192"/>
      <c r="UX19" s="192"/>
      <c r="UY19" s="192"/>
      <c r="UZ19" s="192"/>
      <c r="VA19" s="192"/>
      <c r="VB19" s="192"/>
      <c r="VC19" s="192"/>
      <c r="VD19" s="192"/>
      <c r="VE19" s="192"/>
      <c r="VF19" s="192"/>
      <c r="VG19" s="192"/>
      <c r="VH19" s="192"/>
      <c r="VI19" s="192"/>
      <c r="VJ19" s="192"/>
      <c r="VK19" s="192"/>
      <c r="VL19" s="192"/>
      <c r="VM19" s="192"/>
      <c r="VN19" s="192"/>
      <c r="VO19" s="192"/>
      <c r="VP19" s="192"/>
      <c r="VQ19" s="192"/>
      <c r="VR19" s="192"/>
      <c r="VS19" s="192"/>
      <c r="VT19" s="192"/>
      <c r="VU19" s="192"/>
      <c r="VV19" s="192"/>
      <c r="VW19" s="192"/>
      <c r="VX19" s="192"/>
      <c r="VY19" s="192"/>
      <c r="VZ19" s="192"/>
      <c r="WA19" s="192"/>
      <c r="WB19" s="192"/>
      <c r="WC19" s="192"/>
      <c r="WD19" s="192"/>
      <c r="WE19" s="192"/>
      <c r="WF19" s="192"/>
      <c r="WG19" s="192"/>
      <c r="WH19" s="192"/>
      <c r="WI19" s="192"/>
      <c r="WJ19" s="192"/>
      <c r="WK19" s="192"/>
      <c r="WL19" s="192"/>
      <c r="WM19" s="192"/>
      <c r="WN19" s="192"/>
      <c r="WO19" s="192"/>
      <c r="WP19" s="192"/>
      <c r="WQ19" s="192"/>
      <c r="WR19" s="192"/>
      <c r="WS19" s="192"/>
      <c r="WT19" s="192"/>
      <c r="WU19" s="192"/>
      <c r="WV19" s="192"/>
      <c r="WW19" s="192"/>
      <c r="WX19" s="192"/>
      <c r="WY19" s="192"/>
      <c r="WZ19" s="192"/>
      <c r="XA19" s="192"/>
      <c r="XB19" s="192"/>
      <c r="XC19" s="192"/>
      <c r="XD19" s="192"/>
      <c r="XE19" s="192"/>
      <c r="XF19" s="192"/>
      <c r="XG19" s="192"/>
      <c r="XH19" s="192"/>
      <c r="XI19" s="192"/>
      <c r="XJ19" s="192"/>
      <c r="XK19" s="192"/>
      <c r="XL19" s="192"/>
      <c r="XM19" s="192"/>
      <c r="XN19" s="192"/>
      <c r="XO19" s="192"/>
      <c r="XP19" s="192"/>
      <c r="XQ19" s="192"/>
      <c r="XR19" s="192"/>
      <c r="XS19" s="192"/>
      <c r="XT19" s="192"/>
      <c r="XU19" s="192"/>
      <c r="XV19" s="192"/>
      <c r="XW19" s="192"/>
      <c r="XX19" s="192"/>
      <c r="XY19" s="192"/>
      <c r="XZ19" s="192"/>
      <c r="YA19" s="192"/>
      <c r="YB19" s="192"/>
      <c r="YC19" s="192"/>
      <c r="YD19" s="192"/>
      <c r="YE19" s="192"/>
      <c r="YF19" s="192"/>
      <c r="YG19" s="192"/>
      <c r="YH19" s="192"/>
      <c r="YI19" s="192"/>
      <c r="YJ19" s="192"/>
      <c r="YK19" s="192"/>
      <c r="YL19" s="192"/>
      <c r="YM19" s="192"/>
      <c r="YN19" s="192"/>
      <c r="YO19" s="192"/>
      <c r="YP19" s="192"/>
      <c r="YQ19" s="192"/>
      <c r="YR19" s="192"/>
      <c r="YS19" s="192"/>
      <c r="YT19" s="192"/>
      <c r="YU19" s="192"/>
      <c r="YV19" s="192"/>
      <c r="YW19" s="192"/>
      <c r="YX19" s="192"/>
      <c r="YY19" s="192"/>
      <c r="YZ19" s="192"/>
      <c r="ZA19" s="192"/>
      <c r="ZB19" s="192"/>
      <c r="ZC19" s="192"/>
      <c r="ZD19" s="192"/>
      <c r="ZE19" s="192"/>
      <c r="ZF19" s="192"/>
      <c r="ZG19" s="192"/>
      <c r="ZH19" s="192"/>
      <c r="ZI19" s="192"/>
      <c r="ZJ19" s="192"/>
      <c r="ZK19" s="192"/>
      <c r="ZL19" s="192"/>
      <c r="ZM19" s="192"/>
      <c r="ZN19" s="192"/>
      <c r="ZO19" s="192"/>
      <c r="ZP19" s="192"/>
      <c r="ZQ19" s="192"/>
      <c r="ZR19" s="192"/>
      <c r="ZS19" s="192"/>
      <c r="ZT19" s="192"/>
      <c r="ZU19" s="192"/>
      <c r="ZV19" s="192"/>
      <c r="ZW19" s="192"/>
      <c r="ZX19" s="192"/>
      <c r="ZY19" s="192"/>
      <c r="ZZ19" s="192"/>
      <c r="AAA19" s="192"/>
      <c r="AAB19" s="192"/>
      <c r="AAC19" s="192"/>
      <c r="AAD19" s="192"/>
      <c r="AAE19" s="192"/>
      <c r="AAF19" s="192"/>
      <c r="AAG19" s="192"/>
      <c r="AAH19" s="192"/>
      <c r="AAI19" s="192"/>
      <c r="AAJ19" s="192"/>
      <c r="AAK19" s="192"/>
      <c r="AAL19" s="192"/>
      <c r="AAM19" s="192"/>
      <c r="AAN19" s="192"/>
      <c r="AAO19" s="192"/>
      <c r="AAP19" s="192"/>
      <c r="AAQ19" s="192"/>
      <c r="AAR19" s="192"/>
      <c r="AAS19" s="192"/>
      <c r="AAT19" s="192"/>
      <c r="AAU19" s="192"/>
      <c r="AAV19" s="192"/>
      <c r="AAW19" s="192"/>
      <c r="AAX19" s="192"/>
      <c r="AAY19" s="192"/>
      <c r="AAZ19" s="192"/>
      <c r="ABA19" s="192"/>
      <c r="ABB19" s="192"/>
      <c r="ABC19" s="192"/>
      <c r="ABD19" s="192"/>
      <c r="ABE19" s="192"/>
      <c r="ABF19" s="192"/>
      <c r="ABG19" s="192"/>
      <c r="ABH19" s="192"/>
      <c r="ABI19" s="192"/>
      <c r="ABJ19" s="192"/>
      <c r="ABK19" s="192"/>
      <c r="ABL19" s="192"/>
      <c r="ABM19" s="192"/>
      <c r="ABN19" s="192"/>
      <c r="ABO19" s="192"/>
      <c r="ABP19" s="192"/>
      <c r="ABQ19" s="192"/>
      <c r="ABR19" s="192"/>
      <c r="ABS19" s="192"/>
      <c r="ABT19" s="192"/>
      <c r="ABU19" s="192"/>
      <c r="ABV19" s="192"/>
      <c r="ABW19" s="192"/>
      <c r="ABX19" s="192"/>
      <c r="ABY19" s="192"/>
      <c r="ABZ19" s="192"/>
      <c r="ACA19" s="192"/>
      <c r="ACB19" s="192"/>
      <c r="ACC19" s="192"/>
      <c r="ACD19" s="192"/>
      <c r="ACE19" s="192"/>
      <c r="ACF19" s="192"/>
      <c r="ACG19" s="192"/>
      <c r="ACH19" s="192"/>
      <c r="ACI19" s="192"/>
      <c r="ACJ19" s="192"/>
      <c r="ACK19" s="192"/>
      <c r="ACL19" s="192"/>
      <c r="ACM19" s="192"/>
      <c r="ACN19" s="192"/>
      <c r="ACO19" s="192"/>
      <c r="ACP19" s="192"/>
      <c r="ACQ19" s="192"/>
      <c r="ACR19" s="192"/>
      <c r="ACS19" s="192"/>
      <c r="ACT19" s="192"/>
      <c r="ACU19" s="192"/>
      <c r="ACV19" s="192"/>
      <c r="ACW19" s="192"/>
      <c r="ACX19" s="192"/>
      <c r="ACY19" s="192"/>
      <c r="ACZ19" s="192"/>
      <c r="ADA19" s="192"/>
      <c r="ADB19" s="192"/>
      <c r="ADC19" s="192"/>
      <c r="ADD19" s="192"/>
      <c r="ADE19" s="192"/>
      <c r="ADF19" s="192"/>
      <c r="ADG19" s="192"/>
      <c r="ADH19" s="192"/>
      <c r="ADI19" s="192"/>
      <c r="ADJ19" s="192"/>
      <c r="ADK19" s="192"/>
      <c r="ADL19" s="192"/>
      <c r="ADM19" s="192"/>
      <c r="ADN19" s="192"/>
      <c r="ADO19" s="192"/>
      <c r="ADP19" s="192"/>
      <c r="ADQ19" s="192"/>
      <c r="ADR19" s="192"/>
      <c r="ADS19" s="192"/>
      <c r="ADT19" s="192"/>
      <c r="ADU19" s="192"/>
      <c r="ADV19" s="192"/>
      <c r="ADW19" s="192"/>
      <c r="ADX19" s="192"/>
      <c r="ADY19" s="192"/>
      <c r="ADZ19" s="192"/>
      <c r="AEA19" s="192"/>
      <c r="AEB19" s="192"/>
      <c r="AEC19" s="192"/>
      <c r="AED19" s="192"/>
      <c r="AEE19" s="192"/>
      <c r="AEF19" s="192"/>
      <c r="AEG19" s="192"/>
      <c r="AEH19" s="192"/>
      <c r="AEI19" s="192"/>
      <c r="AEJ19" s="192"/>
      <c r="AEK19" s="192"/>
      <c r="AEL19" s="192"/>
      <c r="AEM19" s="192"/>
      <c r="AEN19" s="192"/>
      <c r="AEO19" s="192"/>
      <c r="AEP19" s="192"/>
      <c r="AEQ19" s="192"/>
      <c r="AER19" s="192"/>
      <c r="AES19" s="192"/>
      <c r="AET19" s="192"/>
      <c r="AEU19" s="192"/>
      <c r="AEV19" s="192"/>
      <c r="AEW19" s="192"/>
      <c r="AEX19" s="192"/>
      <c r="AEY19" s="192"/>
      <c r="AEZ19" s="192"/>
      <c r="AFA19" s="192"/>
      <c r="AFB19" s="192"/>
      <c r="AFC19" s="192"/>
      <c r="AFD19" s="192"/>
      <c r="AFE19" s="192"/>
      <c r="AFF19" s="192"/>
      <c r="AFG19" s="192"/>
      <c r="AFH19" s="192"/>
      <c r="AFI19" s="192"/>
      <c r="AFJ19" s="192"/>
      <c r="AFK19" s="192"/>
      <c r="AFL19" s="192"/>
      <c r="AFM19" s="192"/>
      <c r="AFN19" s="192"/>
      <c r="AFO19" s="192"/>
      <c r="AFP19" s="192"/>
      <c r="AFQ19" s="192"/>
      <c r="AFR19" s="192"/>
      <c r="AFS19" s="192"/>
      <c r="AFT19" s="192"/>
      <c r="AFU19" s="192"/>
      <c r="AFV19" s="192"/>
      <c r="AFW19" s="192"/>
      <c r="AFX19" s="192"/>
      <c r="AFY19" s="192"/>
      <c r="AFZ19" s="192"/>
      <c r="AGA19" s="192"/>
      <c r="AGB19" s="192"/>
      <c r="AGC19" s="192"/>
      <c r="AGD19" s="192"/>
      <c r="AGE19" s="192"/>
      <c r="AGF19" s="192"/>
      <c r="AGG19" s="192"/>
      <c r="AGH19" s="192"/>
      <c r="AGI19" s="192"/>
      <c r="AGJ19" s="192"/>
      <c r="AGK19" s="192"/>
      <c r="AGL19" s="192"/>
      <c r="AGM19" s="192"/>
      <c r="AGN19" s="192"/>
      <c r="AGO19" s="192"/>
      <c r="AGP19" s="192"/>
      <c r="AGQ19" s="192"/>
      <c r="AGR19" s="192"/>
      <c r="AGS19" s="192"/>
      <c r="AGT19" s="192"/>
      <c r="AGU19" s="192"/>
      <c r="AGV19" s="192"/>
      <c r="AGW19" s="192"/>
      <c r="AGX19" s="192"/>
    </row>
    <row r="20" spans="1:882" x14ac:dyDescent="0.25">
      <c r="A20" s="186"/>
      <c r="B20" s="178" t="s">
        <v>94</v>
      </c>
      <c r="C20" s="179"/>
      <c r="D20" s="179"/>
      <c r="E20" s="179"/>
      <c r="F20" s="179"/>
      <c r="G20" s="179"/>
      <c r="H20" s="168"/>
      <c r="I20" s="168"/>
      <c r="J20" s="168"/>
      <c r="K20" s="168"/>
      <c r="L20" s="168"/>
      <c r="M20" s="168"/>
      <c r="N20" s="168"/>
      <c r="O20" s="168"/>
      <c r="P20" s="168"/>
      <c r="Q20" s="187"/>
      <c r="R20" s="192"/>
      <c r="S20" s="192"/>
      <c r="T20" s="192"/>
      <c r="U20" s="192"/>
      <c r="V20" s="192"/>
      <c r="W20" s="192"/>
      <c r="X20" s="192"/>
      <c r="Y20" s="192"/>
      <c r="Z20" s="192"/>
      <c r="AA20" s="192"/>
      <c r="AB20" s="192"/>
      <c r="AC20" s="192"/>
      <c r="AD20" s="192"/>
      <c r="AE20" s="192"/>
      <c r="AF20" s="192"/>
      <c r="AG20" s="192"/>
      <c r="AH20" s="192"/>
      <c r="AI20" s="192"/>
      <c r="AJ20" s="192"/>
      <c r="AK20" s="192"/>
      <c r="AL20" s="192"/>
      <c r="AM20" s="192"/>
      <c r="AN20" s="192"/>
      <c r="AO20" s="192"/>
      <c r="AP20" s="192"/>
      <c r="AQ20" s="192"/>
      <c r="AR20" s="192"/>
      <c r="AS20" s="192"/>
      <c r="AT20" s="192"/>
      <c r="AU20" s="192"/>
      <c r="AV20" s="192"/>
      <c r="AW20" s="192"/>
      <c r="AX20" s="192"/>
      <c r="AY20" s="192"/>
      <c r="AZ20" s="192"/>
      <c r="BA20" s="192"/>
      <c r="BB20" s="192"/>
      <c r="BC20" s="192"/>
      <c r="BD20" s="192"/>
      <c r="BE20" s="192"/>
      <c r="BF20" s="192"/>
      <c r="BG20" s="192"/>
      <c r="BH20" s="192"/>
      <c r="BI20" s="192"/>
      <c r="BJ20" s="192"/>
      <c r="BK20" s="192"/>
      <c r="BL20" s="192"/>
      <c r="BM20" s="192"/>
      <c r="BN20" s="192"/>
      <c r="BO20" s="192"/>
      <c r="BP20" s="192"/>
      <c r="BQ20" s="192"/>
      <c r="BR20" s="192"/>
      <c r="BS20" s="192"/>
      <c r="BT20" s="192"/>
      <c r="BU20" s="192"/>
      <c r="BV20" s="192"/>
      <c r="BW20" s="192"/>
      <c r="BX20" s="192"/>
      <c r="BY20" s="192"/>
      <c r="BZ20" s="192"/>
      <c r="CA20" s="192"/>
      <c r="CB20" s="192"/>
      <c r="CC20" s="192"/>
      <c r="CD20" s="192"/>
      <c r="CE20" s="192"/>
      <c r="CF20" s="192"/>
      <c r="CG20" s="192"/>
      <c r="CH20" s="192"/>
      <c r="CI20" s="192"/>
      <c r="CJ20" s="192"/>
      <c r="CK20" s="192"/>
      <c r="CL20" s="192"/>
      <c r="CM20" s="192"/>
      <c r="CN20" s="192"/>
      <c r="CO20" s="192"/>
      <c r="CP20" s="192"/>
      <c r="CQ20" s="192"/>
      <c r="CR20" s="192"/>
      <c r="CS20" s="192"/>
      <c r="CT20" s="192"/>
      <c r="CU20" s="192"/>
      <c r="CV20" s="192"/>
      <c r="CW20" s="192"/>
      <c r="CX20" s="192"/>
      <c r="CY20" s="192"/>
      <c r="CZ20" s="192"/>
      <c r="DA20" s="192"/>
      <c r="DB20" s="192"/>
      <c r="DC20" s="192"/>
      <c r="DD20" s="192"/>
      <c r="DE20" s="192"/>
      <c r="DF20" s="192"/>
      <c r="DG20" s="192"/>
      <c r="DH20" s="192"/>
      <c r="DI20" s="192"/>
      <c r="DJ20" s="192"/>
      <c r="DK20" s="192"/>
      <c r="DL20" s="192"/>
      <c r="DM20" s="192"/>
      <c r="DN20" s="192"/>
      <c r="DO20" s="192"/>
      <c r="DP20" s="192"/>
      <c r="DQ20" s="192"/>
      <c r="DR20" s="192"/>
      <c r="DS20" s="192"/>
      <c r="DT20" s="192"/>
      <c r="DU20" s="192"/>
      <c r="DV20" s="192"/>
      <c r="DW20" s="192"/>
      <c r="DX20" s="192"/>
      <c r="DY20" s="192"/>
      <c r="DZ20" s="192"/>
      <c r="EA20" s="192"/>
      <c r="EB20" s="192"/>
      <c r="EC20" s="192"/>
      <c r="ED20" s="192"/>
      <c r="EE20" s="192"/>
      <c r="EF20" s="192"/>
      <c r="EG20" s="192"/>
      <c r="EH20" s="192"/>
      <c r="EI20" s="192"/>
      <c r="EJ20" s="192"/>
      <c r="EK20" s="192"/>
      <c r="EL20" s="192"/>
      <c r="EM20" s="192"/>
      <c r="EN20" s="192"/>
      <c r="EO20" s="192"/>
      <c r="EP20" s="192"/>
      <c r="EQ20" s="192"/>
      <c r="ER20" s="192"/>
      <c r="ES20" s="192"/>
      <c r="ET20" s="192"/>
      <c r="EU20" s="192"/>
      <c r="EV20" s="192"/>
      <c r="EW20" s="192"/>
      <c r="EX20" s="192"/>
      <c r="EY20" s="192"/>
      <c r="EZ20" s="192"/>
      <c r="FA20" s="192"/>
      <c r="FB20" s="192"/>
      <c r="FC20" s="192"/>
      <c r="FD20" s="192"/>
      <c r="FE20" s="192"/>
      <c r="FF20" s="192"/>
      <c r="FG20" s="192"/>
      <c r="FH20" s="192"/>
      <c r="FI20" s="192"/>
      <c r="FJ20" s="192"/>
      <c r="FK20" s="192"/>
      <c r="FL20" s="192"/>
      <c r="FM20" s="192"/>
      <c r="FN20" s="192"/>
      <c r="FO20" s="192"/>
      <c r="FP20" s="192"/>
      <c r="FQ20" s="192"/>
      <c r="FR20" s="192"/>
      <c r="FS20" s="192"/>
      <c r="FT20" s="192"/>
      <c r="FU20" s="192"/>
      <c r="FV20" s="192"/>
      <c r="FW20" s="192"/>
      <c r="FX20" s="192"/>
      <c r="FY20" s="192"/>
      <c r="FZ20" s="192"/>
      <c r="GA20" s="192"/>
      <c r="GB20" s="192"/>
      <c r="GC20" s="192"/>
      <c r="GD20" s="192"/>
      <c r="GE20" s="192"/>
      <c r="GF20" s="192"/>
      <c r="GG20" s="192"/>
      <c r="GH20" s="192"/>
      <c r="GI20" s="192"/>
      <c r="GJ20" s="192"/>
      <c r="GK20" s="192"/>
      <c r="GL20" s="192"/>
      <c r="GM20" s="192"/>
      <c r="GN20" s="192"/>
      <c r="GO20" s="192"/>
      <c r="GP20" s="192"/>
      <c r="GQ20" s="192"/>
      <c r="GR20" s="192"/>
      <c r="GS20" s="192"/>
      <c r="GT20" s="192"/>
      <c r="GU20" s="192"/>
      <c r="GV20" s="192"/>
      <c r="GW20" s="192"/>
      <c r="GX20" s="192"/>
      <c r="GY20" s="192"/>
      <c r="GZ20" s="192"/>
      <c r="HA20" s="192"/>
      <c r="HB20" s="192"/>
      <c r="HC20" s="192"/>
      <c r="HD20" s="192"/>
      <c r="HE20" s="192"/>
      <c r="HF20" s="192"/>
      <c r="HG20" s="192"/>
      <c r="HH20" s="192"/>
      <c r="HI20" s="192"/>
      <c r="HJ20" s="192"/>
      <c r="HK20" s="192"/>
      <c r="HL20" s="192"/>
      <c r="HM20" s="192"/>
      <c r="HN20" s="192"/>
      <c r="HO20" s="192"/>
      <c r="HP20" s="192"/>
      <c r="HQ20" s="192"/>
      <c r="HR20" s="192"/>
      <c r="HS20" s="192"/>
      <c r="HT20" s="192"/>
      <c r="HU20" s="192"/>
      <c r="HV20" s="192"/>
      <c r="HW20" s="192"/>
      <c r="HX20" s="192"/>
      <c r="HY20" s="192"/>
      <c r="HZ20" s="192"/>
      <c r="IA20" s="192"/>
      <c r="IB20" s="192"/>
      <c r="IC20" s="192"/>
      <c r="ID20" s="192"/>
      <c r="IE20" s="192"/>
      <c r="IF20" s="192"/>
      <c r="IG20" s="192"/>
      <c r="IH20" s="192"/>
      <c r="II20" s="192"/>
      <c r="IJ20" s="192"/>
      <c r="IK20" s="192"/>
      <c r="IL20" s="192"/>
      <c r="IM20" s="192"/>
      <c r="IN20" s="192"/>
      <c r="IO20" s="192"/>
      <c r="IP20" s="192"/>
      <c r="IQ20" s="192"/>
      <c r="IR20" s="192"/>
      <c r="IS20" s="192"/>
      <c r="IT20" s="192"/>
      <c r="IU20" s="192"/>
      <c r="IV20" s="192"/>
      <c r="IW20" s="192"/>
      <c r="IX20" s="192"/>
      <c r="IY20" s="192"/>
      <c r="IZ20" s="192"/>
      <c r="JA20" s="192"/>
      <c r="JB20" s="192"/>
      <c r="JC20" s="192"/>
      <c r="JD20" s="192"/>
      <c r="JE20" s="192"/>
      <c r="JF20" s="192"/>
      <c r="JG20" s="192"/>
      <c r="JH20" s="192"/>
      <c r="JI20" s="192"/>
      <c r="JJ20" s="192"/>
      <c r="JK20" s="192"/>
      <c r="JL20" s="192"/>
      <c r="JM20" s="192"/>
      <c r="JN20" s="192"/>
      <c r="JO20" s="192"/>
      <c r="JP20" s="192"/>
      <c r="JQ20" s="192"/>
      <c r="JR20" s="192"/>
      <c r="JS20" s="192"/>
      <c r="JT20" s="192"/>
      <c r="JU20" s="192"/>
      <c r="JV20" s="192"/>
      <c r="JW20" s="192"/>
      <c r="JX20" s="192"/>
      <c r="JY20" s="192"/>
      <c r="JZ20" s="192"/>
      <c r="KA20" s="192"/>
      <c r="KB20" s="192"/>
      <c r="KC20" s="192"/>
      <c r="KD20" s="192"/>
      <c r="KE20" s="192"/>
      <c r="KF20" s="192"/>
      <c r="KG20" s="192"/>
      <c r="KH20" s="192"/>
      <c r="KI20" s="192"/>
      <c r="KJ20" s="192"/>
      <c r="KK20" s="192"/>
      <c r="KL20" s="192"/>
      <c r="KM20" s="192"/>
      <c r="KN20" s="192"/>
      <c r="KO20" s="192"/>
      <c r="KP20" s="192"/>
      <c r="KQ20" s="192"/>
      <c r="KR20" s="192"/>
      <c r="KS20" s="192"/>
      <c r="KT20" s="192"/>
      <c r="KU20" s="192"/>
      <c r="KV20" s="192"/>
      <c r="KW20" s="192"/>
      <c r="KX20" s="192"/>
      <c r="KY20" s="192"/>
      <c r="KZ20" s="192"/>
      <c r="LA20" s="192"/>
      <c r="LB20" s="192"/>
      <c r="LC20" s="192"/>
      <c r="LD20" s="192"/>
      <c r="LE20" s="192"/>
      <c r="LF20" s="192"/>
      <c r="LG20" s="192"/>
      <c r="LH20" s="192"/>
      <c r="LI20" s="192"/>
      <c r="LJ20" s="192"/>
      <c r="LK20" s="192"/>
      <c r="LL20" s="192"/>
      <c r="LM20" s="192"/>
      <c r="LN20" s="192"/>
      <c r="LO20" s="192"/>
      <c r="LP20" s="192"/>
      <c r="LQ20" s="192"/>
      <c r="LR20" s="192"/>
      <c r="LS20" s="192"/>
      <c r="LT20" s="192"/>
      <c r="LU20" s="192"/>
      <c r="LV20" s="192"/>
      <c r="LW20" s="192"/>
      <c r="LX20" s="192"/>
      <c r="LY20" s="192"/>
      <c r="LZ20" s="192"/>
      <c r="MA20" s="192"/>
      <c r="MB20" s="192"/>
      <c r="MC20" s="192"/>
      <c r="MD20" s="192"/>
      <c r="ME20" s="192"/>
      <c r="MF20" s="192"/>
      <c r="MG20" s="192"/>
      <c r="MH20" s="192"/>
      <c r="MI20" s="192"/>
      <c r="MJ20" s="192"/>
      <c r="MK20" s="192"/>
      <c r="ML20" s="192"/>
      <c r="MM20" s="192"/>
      <c r="MN20" s="192"/>
      <c r="MO20" s="192"/>
      <c r="MP20" s="192"/>
      <c r="MQ20" s="192"/>
      <c r="MR20" s="192"/>
      <c r="MS20" s="192"/>
      <c r="MT20" s="192"/>
      <c r="MU20" s="192"/>
      <c r="MV20" s="192"/>
      <c r="MW20" s="192"/>
      <c r="MX20" s="192"/>
      <c r="MY20" s="192"/>
      <c r="MZ20" s="192"/>
      <c r="NA20" s="192"/>
      <c r="NB20" s="192"/>
      <c r="NC20" s="192"/>
      <c r="ND20" s="192"/>
      <c r="NE20" s="192"/>
      <c r="NF20" s="192"/>
      <c r="NG20" s="192"/>
      <c r="NH20" s="192"/>
      <c r="NI20" s="192"/>
      <c r="NJ20" s="192"/>
      <c r="NK20" s="192"/>
      <c r="NL20" s="192"/>
      <c r="NM20" s="192"/>
      <c r="NN20" s="192"/>
      <c r="NO20" s="192"/>
      <c r="NP20" s="192"/>
      <c r="NQ20" s="192"/>
      <c r="NR20" s="192"/>
      <c r="NS20" s="192"/>
      <c r="NT20" s="192"/>
      <c r="NU20" s="192"/>
      <c r="NV20" s="192"/>
      <c r="NW20" s="192"/>
      <c r="NX20" s="192"/>
      <c r="NY20" s="192"/>
      <c r="NZ20" s="192"/>
      <c r="OA20" s="192"/>
      <c r="OB20" s="192"/>
      <c r="OC20" s="192"/>
      <c r="OD20" s="192"/>
      <c r="OE20" s="192"/>
      <c r="OF20" s="192"/>
      <c r="OG20" s="192"/>
      <c r="OH20" s="192"/>
      <c r="OI20" s="192"/>
      <c r="OJ20" s="192"/>
      <c r="OK20" s="192"/>
      <c r="OL20" s="192"/>
      <c r="OM20" s="192"/>
      <c r="ON20" s="192"/>
      <c r="OO20" s="192"/>
      <c r="OP20" s="192"/>
      <c r="OQ20" s="192"/>
      <c r="OR20" s="192"/>
      <c r="OS20" s="192"/>
      <c r="OT20" s="192"/>
      <c r="OU20" s="192"/>
      <c r="OV20" s="192"/>
      <c r="OW20" s="192"/>
      <c r="OX20" s="192"/>
      <c r="OY20" s="192"/>
      <c r="OZ20" s="192"/>
      <c r="PA20" s="192"/>
      <c r="PB20" s="192"/>
      <c r="PC20" s="192"/>
      <c r="PD20" s="192"/>
      <c r="PE20" s="192"/>
      <c r="PF20" s="192"/>
      <c r="PG20" s="192"/>
      <c r="PH20" s="192"/>
      <c r="PI20" s="192"/>
      <c r="PJ20" s="192"/>
      <c r="PK20" s="192"/>
      <c r="PL20" s="192"/>
      <c r="PM20" s="192"/>
      <c r="PN20" s="192"/>
      <c r="PO20" s="192"/>
      <c r="PP20" s="192"/>
      <c r="PQ20" s="192"/>
      <c r="PR20" s="192"/>
      <c r="PS20" s="192"/>
      <c r="PT20" s="192"/>
      <c r="PU20" s="192"/>
      <c r="PV20" s="192"/>
      <c r="PW20" s="192"/>
      <c r="PX20" s="192"/>
      <c r="PY20" s="192"/>
      <c r="PZ20" s="192"/>
      <c r="QA20" s="192"/>
      <c r="QB20" s="192"/>
      <c r="QC20" s="192"/>
      <c r="QD20" s="192"/>
      <c r="QE20" s="192"/>
      <c r="QF20" s="192"/>
      <c r="QG20" s="192"/>
      <c r="QH20" s="192"/>
      <c r="QI20" s="192"/>
      <c r="QJ20" s="192"/>
      <c r="QK20" s="192"/>
      <c r="QL20" s="192"/>
      <c r="QM20" s="192"/>
      <c r="QN20" s="192"/>
      <c r="QO20" s="192"/>
      <c r="QP20" s="192"/>
      <c r="QQ20" s="192"/>
      <c r="QR20" s="192"/>
      <c r="QS20" s="192"/>
      <c r="QT20" s="192"/>
      <c r="QU20" s="192"/>
      <c r="QV20" s="192"/>
      <c r="QW20" s="192"/>
      <c r="QX20" s="192"/>
      <c r="QY20" s="192"/>
      <c r="QZ20" s="192"/>
      <c r="RA20" s="192"/>
      <c r="RB20" s="192"/>
      <c r="RC20" s="192"/>
      <c r="RD20" s="192"/>
      <c r="RE20" s="192"/>
      <c r="RF20" s="192"/>
      <c r="RG20" s="192"/>
      <c r="RH20" s="192"/>
      <c r="RI20" s="192"/>
      <c r="RJ20" s="192"/>
      <c r="RK20" s="192"/>
      <c r="RL20" s="192"/>
      <c r="RM20" s="192"/>
      <c r="RN20" s="192"/>
      <c r="RO20" s="192"/>
      <c r="RP20" s="192"/>
      <c r="RQ20" s="192"/>
      <c r="RR20" s="192"/>
      <c r="RS20" s="192"/>
      <c r="RT20" s="192"/>
      <c r="RU20" s="192"/>
      <c r="RV20" s="192"/>
      <c r="RW20" s="192"/>
      <c r="RX20" s="192"/>
      <c r="RY20" s="192"/>
      <c r="RZ20" s="192"/>
      <c r="SA20" s="192"/>
      <c r="SB20" s="192"/>
      <c r="SC20" s="192"/>
      <c r="SD20" s="192"/>
      <c r="SE20" s="192"/>
      <c r="SF20" s="192"/>
      <c r="SG20" s="192"/>
      <c r="SH20" s="192"/>
      <c r="SI20" s="192"/>
      <c r="SJ20" s="192"/>
      <c r="SK20" s="192"/>
      <c r="SL20" s="192"/>
      <c r="SM20" s="192"/>
      <c r="SN20" s="192"/>
      <c r="SO20" s="192"/>
      <c r="SP20" s="192"/>
      <c r="SQ20" s="192"/>
      <c r="SR20" s="192"/>
      <c r="SS20" s="192"/>
      <c r="ST20" s="192"/>
      <c r="SU20" s="192"/>
      <c r="SV20" s="192"/>
      <c r="SW20" s="192"/>
      <c r="SX20" s="192"/>
      <c r="SY20" s="192"/>
      <c r="SZ20" s="192"/>
      <c r="TA20" s="192"/>
      <c r="TB20" s="192"/>
      <c r="TC20" s="192"/>
      <c r="TD20" s="192"/>
      <c r="TE20" s="192"/>
      <c r="TF20" s="192"/>
      <c r="TG20" s="192"/>
      <c r="TH20" s="192"/>
      <c r="TI20" s="192"/>
      <c r="TJ20" s="192"/>
      <c r="TK20" s="192"/>
      <c r="TL20" s="192"/>
      <c r="TM20" s="192"/>
      <c r="TN20" s="192"/>
      <c r="TO20" s="192"/>
      <c r="TP20" s="192"/>
      <c r="TQ20" s="192"/>
      <c r="TR20" s="192"/>
      <c r="TS20" s="192"/>
      <c r="TT20" s="192"/>
      <c r="TU20" s="192"/>
      <c r="TV20" s="192"/>
      <c r="TW20" s="192"/>
      <c r="TX20" s="192"/>
      <c r="TY20" s="192"/>
      <c r="TZ20" s="192"/>
      <c r="UA20" s="192"/>
      <c r="UB20" s="192"/>
      <c r="UC20" s="192"/>
      <c r="UD20" s="192"/>
      <c r="UE20" s="192"/>
      <c r="UF20" s="192"/>
      <c r="UG20" s="192"/>
      <c r="UH20" s="192"/>
      <c r="UI20" s="192"/>
      <c r="UJ20" s="192"/>
      <c r="UK20" s="192"/>
      <c r="UL20" s="192"/>
      <c r="UM20" s="192"/>
      <c r="UN20" s="192"/>
      <c r="UO20" s="192"/>
      <c r="UP20" s="192"/>
      <c r="UQ20" s="192"/>
      <c r="UR20" s="192"/>
      <c r="US20" s="192"/>
      <c r="UT20" s="192"/>
      <c r="UU20" s="192"/>
      <c r="UV20" s="192"/>
      <c r="UW20" s="192"/>
      <c r="UX20" s="192"/>
      <c r="UY20" s="192"/>
      <c r="UZ20" s="192"/>
      <c r="VA20" s="192"/>
      <c r="VB20" s="192"/>
      <c r="VC20" s="192"/>
      <c r="VD20" s="192"/>
      <c r="VE20" s="192"/>
      <c r="VF20" s="192"/>
      <c r="VG20" s="192"/>
      <c r="VH20" s="192"/>
      <c r="VI20" s="192"/>
      <c r="VJ20" s="192"/>
      <c r="VK20" s="192"/>
      <c r="VL20" s="192"/>
      <c r="VM20" s="192"/>
      <c r="VN20" s="192"/>
      <c r="VO20" s="192"/>
      <c r="VP20" s="192"/>
      <c r="VQ20" s="192"/>
      <c r="VR20" s="192"/>
      <c r="VS20" s="192"/>
      <c r="VT20" s="192"/>
      <c r="VU20" s="192"/>
      <c r="VV20" s="192"/>
      <c r="VW20" s="192"/>
      <c r="VX20" s="192"/>
      <c r="VY20" s="192"/>
      <c r="VZ20" s="192"/>
      <c r="WA20" s="192"/>
      <c r="WB20" s="192"/>
      <c r="WC20" s="192"/>
      <c r="WD20" s="192"/>
      <c r="WE20" s="192"/>
      <c r="WF20" s="192"/>
      <c r="WG20" s="192"/>
      <c r="WH20" s="192"/>
      <c r="WI20" s="192"/>
      <c r="WJ20" s="192"/>
      <c r="WK20" s="192"/>
      <c r="WL20" s="192"/>
      <c r="WM20" s="192"/>
      <c r="WN20" s="192"/>
      <c r="WO20" s="192"/>
      <c r="WP20" s="192"/>
      <c r="WQ20" s="192"/>
      <c r="WR20" s="192"/>
      <c r="WS20" s="192"/>
      <c r="WT20" s="192"/>
      <c r="WU20" s="192"/>
      <c r="WV20" s="192"/>
      <c r="WW20" s="192"/>
      <c r="WX20" s="192"/>
      <c r="WY20" s="192"/>
      <c r="WZ20" s="192"/>
      <c r="XA20" s="192"/>
      <c r="XB20" s="192"/>
      <c r="XC20" s="192"/>
      <c r="XD20" s="192"/>
      <c r="XE20" s="192"/>
      <c r="XF20" s="192"/>
      <c r="XG20" s="192"/>
      <c r="XH20" s="192"/>
      <c r="XI20" s="192"/>
      <c r="XJ20" s="192"/>
      <c r="XK20" s="192"/>
      <c r="XL20" s="192"/>
      <c r="XM20" s="192"/>
      <c r="XN20" s="192"/>
      <c r="XO20" s="192"/>
      <c r="XP20" s="192"/>
      <c r="XQ20" s="192"/>
      <c r="XR20" s="192"/>
      <c r="XS20" s="192"/>
      <c r="XT20" s="192"/>
      <c r="XU20" s="192"/>
      <c r="XV20" s="192"/>
      <c r="XW20" s="192"/>
      <c r="XX20" s="192"/>
      <c r="XY20" s="192"/>
      <c r="XZ20" s="192"/>
      <c r="YA20" s="192"/>
      <c r="YB20" s="192"/>
      <c r="YC20" s="192"/>
      <c r="YD20" s="192"/>
      <c r="YE20" s="192"/>
      <c r="YF20" s="192"/>
      <c r="YG20" s="192"/>
      <c r="YH20" s="192"/>
      <c r="YI20" s="192"/>
      <c r="YJ20" s="192"/>
      <c r="YK20" s="192"/>
      <c r="YL20" s="192"/>
      <c r="YM20" s="192"/>
      <c r="YN20" s="192"/>
      <c r="YO20" s="192"/>
      <c r="YP20" s="192"/>
      <c r="YQ20" s="192"/>
      <c r="YR20" s="192"/>
      <c r="YS20" s="192"/>
      <c r="YT20" s="192"/>
      <c r="YU20" s="192"/>
      <c r="YV20" s="192"/>
      <c r="YW20" s="192"/>
      <c r="YX20" s="192"/>
      <c r="YY20" s="192"/>
      <c r="YZ20" s="192"/>
      <c r="ZA20" s="192"/>
      <c r="ZB20" s="192"/>
      <c r="ZC20" s="192"/>
      <c r="ZD20" s="192"/>
      <c r="ZE20" s="192"/>
      <c r="ZF20" s="192"/>
      <c r="ZG20" s="192"/>
      <c r="ZH20" s="192"/>
      <c r="ZI20" s="192"/>
      <c r="ZJ20" s="192"/>
      <c r="ZK20" s="192"/>
      <c r="ZL20" s="192"/>
      <c r="ZM20" s="192"/>
      <c r="ZN20" s="192"/>
      <c r="ZO20" s="192"/>
      <c r="ZP20" s="192"/>
      <c r="ZQ20" s="192"/>
      <c r="ZR20" s="192"/>
      <c r="ZS20" s="192"/>
      <c r="ZT20" s="192"/>
      <c r="ZU20" s="192"/>
      <c r="ZV20" s="192"/>
      <c r="ZW20" s="192"/>
      <c r="ZX20" s="192"/>
      <c r="ZY20" s="192"/>
      <c r="ZZ20" s="192"/>
      <c r="AAA20" s="192"/>
      <c r="AAB20" s="192"/>
      <c r="AAC20" s="192"/>
      <c r="AAD20" s="192"/>
      <c r="AAE20" s="192"/>
      <c r="AAF20" s="192"/>
      <c r="AAG20" s="192"/>
      <c r="AAH20" s="192"/>
      <c r="AAI20" s="192"/>
      <c r="AAJ20" s="192"/>
      <c r="AAK20" s="192"/>
      <c r="AAL20" s="192"/>
      <c r="AAM20" s="192"/>
      <c r="AAN20" s="192"/>
      <c r="AAO20" s="192"/>
      <c r="AAP20" s="192"/>
      <c r="AAQ20" s="192"/>
      <c r="AAR20" s="192"/>
      <c r="AAS20" s="192"/>
      <c r="AAT20" s="192"/>
      <c r="AAU20" s="192"/>
      <c r="AAV20" s="192"/>
      <c r="AAW20" s="192"/>
      <c r="AAX20" s="192"/>
      <c r="AAY20" s="192"/>
      <c r="AAZ20" s="192"/>
      <c r="ABA20" s="192"/>
      <c r="ABB20" s="192"/>
      <c r="ABC20" s="192"/>
      <c r="ABD20" s="192"/>
      <c r="ABE20" s="192"/>
      <c r="ABF20" s="192"/>
      <c r="ABG20" s="192"/>
      <c r="ABH20" s="192"/>
      <c r="ABI20" s="192"/>
      <c r="ABJ20" s="192"/>
      <c r="ABK20" s="192"/>
      <c r="ABL20" s="192"/>
      <c r="ABM20" s="192"/>
      <c r="ABN20" s="192"/>
      <c r="ABO20" s="192"/>
      <c r="ABP20" s="192"/>
      <c r="ABQ20" s="192"/>
      <c r="ABR20" s="192"/>
      <c r="ABS20" s="192"/>
      <c r="ABT20" s="192"/>
      <c r="ABU20" s="192"/>
      <c r="ABV20" s="192"/>
      <c r="ABW20" s="192"/>
      <c r="ABX20" s="192"/>
      <c r="ABY20" s="192"/>
      <c r="ABZ20" s="192"/>
      <c r="ACA20" s="192"/>
      <c r="ACB20" s="192"/>
      <c r="ACC20" s="192"/>
      <c r="ACD20" s="192"/>
      <c r="ACE20" s="192"/>
      <c r="ACF20" s="192"/>
      <c r="ACG20" s="192"/>
      <c r="ACH20" s="192"/>
      <c r="ACI20" s="192"/>
      <c r="ACJ20" s="192"/>
      <c r="ACK20" s="192"/>
      <c r="ACL20" s="192"/>
      <c r="ACM20" s="192"/>
      <c r="ACN20" s="192"/>
      <c r="ACO20" s="192"/>
      <c r="ACP20" s="192"/>
      <c r="ACQ20" s="192"/>
      <c r="ACR20" s="192"/>
      <c r="ACS20" s="192"/>
      <c r="ACT20" s="192"/>
      <c r="ACU20" s="192"/>
      <c r="ACV20" s="192"/>
      <c r="ACW20" s="192"/>
      <c r="ACX20" s="192"/>
      <c r="ACY20" s="192"/>
      <c r="ACZ20" s="192"/>
      <c r="ADA20" s="192"/>
      <c r="ADB20" s="192"/>
      <c r="ADC20" s="192"/>
      <c r="ADD20" s="192"/>
      <c r="ADE20" s="192"/>
      <c r="ADF20" s="192"/>
      <c r="ADG20" s="192"/>
      <c r="ADH20" s="192"/>
      <c r="ADI20" s="192"/>
      <c r="ADJ20" s="192"/>
      <c r="ADK20" s="192"/>
      <c r="ADL20" s="192"/>
      <c r="ADM20" s="192"/>
      <c r="ADN20" s="192"/>
      <c r="ADO20" s="192"/>
      <c r="ADP20" s="192"/>
      <c r="ADQ20" s="192"/>
      <c r="ADR20" s="192"/>
      <c r="ADS20" s="192"/>
      <c r="ADT20" s="192"/>
      <c r="ADU20" s="192"/>
      <c r="ADV20" s="192"/>
      <c r="ADW20" s="192"/>
      <c r="ADX20" s="192"/>
      <c r="ADY20" s="192"/>
      <c r="ADZ20" s="192"/>
      <c r="AEA20" s="192"/>
      <c r="AEB20" s="192"/>
      <c r="AEC20" s="192"/>
      <c r="AED20" s="192"/>
      <c r="AEE20" s="192"/>
      <c r="AEF20" s="192"/>
      <c r="AEG20" s="192"/>
      <c r="AEH20" s="192"/>
      <c r="AEI20" s="192"/>
      <c r="AEJ20" s="192"/>
      <c r="AEK20" s="192"/>
      <c r="AEL20" s="192"/>
      <c r="AEM20" s="192"/>
      <c r="AEN20" s="192"/>
      <c r="AEO20" s="192"/>
      <c r="AEP20" s="192"/>
      <c r="AEQ20" s="192"/>
      <c r="AER20" s="192"/>
      <c r="AES20" s="192"/>
      <c r="AET20" s="192"/>
      <c r="AEU20" s="192"/>
      <c r="AEV20" s="192"/>
      <c r="AEW20" s="192"/>
      <c r="AEX20" s="192"/>
      <c r="AEY20" s="192"/>
      <c r="AEZ20" s="192"/>
      <c r="AFA20" s="192"/>
      <c r="AFB20" s="192"/>
      <c r="AFC20" s="192"/>
      <c r="AFD20" s="192"/>
      <c r="AFE20" s="192"/>
      <c r="AFF20" s="192"/>
      <c r="AFG20" s="192"/>
      <c r="AFH20" s="192"/>
      <c r="AFI20" s="192"/>
      <c r="AFJ20" s="192"/>
      <c r="AFK20" s="192"/>
      <c r="AFL20" s="192"/>
      <c r="AFM20" s="192"/>
      <c r="AFN20" s="192"/>
      <c r="AFO20" s="192"/>
      <c r="AFP20" s="192"/>
      <c r="AFQ20" s="192"/>
      <c r="AFR20" s="192"/>
      <c r="AFS20" s="192"/>
      <c r="AFT20" s="192"/>
      <c r="AFU20" s="192"/>
      <c r="AFV20" s="192"/>
      <c r="AFW20" s="192"/>
      <c r="AFX20" s="192"/>
      <c r="AFY20" s="192"/>
      <c r="AFZ20" s="192"/>
      <c r="AGA20" s="192"/>
      <c r="AGB20" s="192"/>
      <c r="AGC20" s="192"/>
      <c r="AGD20" s="192"/>
      <c r="AGE20" s="192"/>
      <c r="AGF20" s="192"/>
      <c r="AGG20" s="192"/>
      <c r="AGH20" s="192"/>
      <c r="AGI20" s="192"/>
      <c r="AGJ20" s="192"/>
      <c r="AGK20" s="192"/>
      <c r="AGL20" s="192"/>
      <c r="AGM20" s="192"/>
      <c r="AGN20" s="192"/>
      <c r="AGO20" s="192"/>
      <c r="AGP20" s="192"/>
      <c r="AGQ20" s="192"/>
      <c r="AGR20" s="192"/>
      <c r="AGS20" s="192"/>
      <c r="AGT20" s="192"/>
      <c r="AGU20" s="192"/>
      <c r="AGV20" s="192"/>
      <c r="AGW20" s="192"/>
      <c r="AGX20" s="192"/>
    </row>
    <row r="21" spans="1:882" x14ac:dyDescent="0.25">
      <c r="A21" s="186"/>
      <c r="B21" s="167" t="s">
        <v>96</v>
      </c>
      <c r="C21" s="168"/>
      <c r="D21" s="168"/>
      <c r="E21" s="168"/>
      <c r="F21" s="168"/>
      <c r="G21" s="168"/>
      <c r="H21" s="168"/>
      <c r="I21" s="168"/>
      <c r="J21" s="168"/>
      <c r="K21" s="168"/>
      <c r="L21" s="168"/>
      <c r="M21" s="168"/>
      <c r="N21" s="168"/>
      <c r="O21" s="168"/>
      <c r="P21" s="168"/>
      <c r="Q21" s="187"/>
      <c r="R21" s="192"/>
      <c r="S21" s="192"/>
      <c r="T21" s="192"/>
      <c r="U21" s="192"/>
      <c r="V21" s="192"/>
      <c r="W21" s="192"/>
      <c r="X21" s="192"/>
      <c r="Y21" s="192"/>
      <c r="Z21" s="192"/>
      <c r="AA21" s="192"/>
      <c r="AB21" s="192"/>
      <c r="AC21" s="192"/>
      <c r="AD21" s="192"/>
      <c r="AE21" s="192"/>
      <c r="AF21" s="192"/>
      <c r="AG21" s="192"/>
      <c r="AH21" s="192"/>
      <c r="AI21" s="192"/>
      <c r="AJ21" s="192"/>
      <c r="AK21" s="192"/>
      <c r="AL21" s="192"/>
      <c r="AM21" s="192"/>
      <c r="AN21" s="192"/>
      <c r="AO21" s="192"/>
      <c r="AP21" s="192"/>
      <c r="AQ21" s="192"/>
      <c r="AR21" s="192"/>
      <c r="AS21" s="192"/>
      <c r="AT21" s="192"/>
      <c r="AU21" s="192"/>
      <c r="AV21" s="192"/>
      <c r="AW21" s="192"/>
      <c r="AX21" s="192"/>
      <c r="AY21" s="192"/>
      <c r="AZ21" s="192"/>
      <c r="BA21" s="192"/>
      <c r="BB21" s="192"/>
      <c r="BC21" s="192"/>
      <c r="BD21" s="192"/>
      <c r="BE21" s="192"/>
      <c r="BF21" s="192"/>
      <c r="BG21" s="192"/>
      <c r="BH21" s="192"/>
      <c r="BI21" s="192"/>
      <c r="BJ21" s="192"/>
      <c r="BK21" s="192"/>
      <c r="BL21" s="192"/>
      <c r="BM21" s="192"/>
      <c r="BN21" s="192"/>
      <c r="BO21" s="192"/>
      <c r="BP21" s="192"/>
      <c r="BQ21" s="192"/>
      <c r="BR21" s="192"/>
      <c r="BS21" s="192"/>
      <c r="BT21" s="192"/>
      <c r="BU21" s="192"/>
      <c r="BV21" s="192"/>
      <c r="BW21" s="192"/>
      <c r="BX21" s="192"/>
      <c r="BY21" s="192"/>
      <c r="BZ21" s="192"/>
      <c r="CA21" s="192"/>
      <c r="CB21" s="192"/>
      <c r="CC21" s="192"/>
      <c r="CD21" s="192"/>
      <c r="CE21" s="192"/>
      <c r="CF21" s="192"/>
      <c r="CG21" s="192"/>
      <c r="CH21" s="192"/>
      <c r="CI21" s="192"/>
      <c r="CJ21" s="192"/>
      <c r="CK21" s="192"/>
      <c r="CL21" s="192"/>
      <c r="CM21" s="192"/>
      <c r="CN21" s="192"/>
      <c r="CO21" s="192"/>
      <c r="CP21" s="192"/>
      <c r="CQ21" s="192"/>
      <c r="CR21" s="192"/>
      <c r="CS21" s="192"/>
      <c r="CT21" s="192"/>
      <c r="CU21" s="192"/>
      <c r="CV21" s="192"/>
      <c r="CW21" s="192"/>
      <c r="CX21" s="192"/>
      <c r="CY21" s="192"/>
      <c r="CZ21" s="192"/>
      <c r="DA21" s="192"/>
      <c r="DB21" s="192"/>
      <c r="DC21" s="192"/>
      <c r="DD21" s="192"/>
      <c r="DE21" s="192"/>
      <c r="DF21" s="192"/>
      <c r="DG21" s="192"/>
      <c r="DH21" s="192"/>
      <c r="DI21" s="192"/>
      <c r="DJ21" s="192"/>
      <c r="DK21" s="192"/>
      <c r="DL21" s="192"/>
      <c r="DM21" s="192"/>
      <c r="DN21" s="192"/>
      <c r="DO21" s="192"/>
      <c r="DP21" s="192"/>
      <c r="DQ21" s="192"/>
      <c r="DR21" s="192"/>
      <c r="DS21" s="192"/>
      <c r="DT21" s="192"/>
      <c r="DU21" s="192"/>
      <c r="DV21" s="192"/>
      <c r="DW21" s="192"/>
      <c r="DX21" s="192"/>
      <c r="DY21" s="192"/>
      <c r="DZ21" s="192"/>
      <c r="EA21" s="192"/>
      <c r="EB21" s="192"/>
      <c r="EC21" s="192"/>
      <c r="ED21" s="192"/>
      <c r="EE21" s="192"/>
      <c r="EF21" s="192"/>
      <c r="EG21" s="192"/>
      <c r="EH21" s="192"/>
      <c r="EI21" s="192"/>
      <c r="EJ21" s="192"/>
      <c r="EK21" s="192"/>
      <c r="EL21" s="192"/>
      <c r="EM21" s="192"/>
      <c r="EN21" s="192"/>
      <c r="EO21" s="192"/>
      <c r="EP21" s="192"/>
      <c r="EQ21" s="192"/>
      <c r="ER21" s="192"/>
      <c r="ES21" s="192"/>
      <c r="ET21" s="192"/>
      <c r="EU21" s="192"/>
      <c r="EV21" s="192"/>
      <c r="EW21" s="192"/>
      <c r="EX21" s="192"/>
      <c r="EY21" s="192"/>
      <c r="EZ21" s="192"/>
      <c r="FA21" s="192"/>
      <c r="FB21" s="192"/>
      <c r="FC21" s="192"/>
      <c r="FD21" s="192"/>
      <c r="FE21" s="192"/>
      <c r="FF21" s="192"/>
      <c r="FG21" s="192"/>
      <c r="FH21" s="192"/>
      <c r="FI21" s="192"/>
      <c r="FJ21" s="192"/>
      <c r="FK21" s="192"/>
      <c r="FL21" s="192"/>
      <c r="FM21" s="192"/>
      <c r="FN21" s="192"/>
      <c r="FO21" s="192"/>
      <c r="FP21" s="192"/>
      <c r="FQ21" s="192"/>
      <c r="FR21" s="192"/>
      <c r="FS21" s="192"/>
      <c r="FT21" s="192"/>
      <c r="FU21" s="192"/>
      <c r="FV21" s="192"/>
      <c r="FW21" s="192"/>
      <c r="FX21" s="192"/>
      <c r="FY21" s="192"/>
      <c r="FZ21" s="192"/>
      <c r="GA21" s="192"/>
      <c r="GB21" s="192"/>
      <c r="GC21" s="192"/>
      <c r="GD21" s="192"/>
      <c r="GE21" s="192"/>
      <c r="GF21" s="192"/>
      <c r="GG21" s="192"/>
      <c r="GH21" s="192"/>
      <c r="GI21" s="192"/>
      <c r="GJ21" s="192"/>
      <c r="GK21" s="192"/>
      <c r="GL21" s="192"/>
      <c r="GM21" s="192"/>
      <c r="GN21" s="192"/>
      <c r="GO21" s="192"/>
      <c r="GP21" s="192"/>
      <c r="GQ21" s="192"/>
      <c r="GR21" s="192"/>
      <c r="GS21" s="192"/>
      <c r="GT21" s="192"/>
      <c r="GU21" s="192"/>
      <c r="GV21" s="192"/>
      <c r="GW21" s="192"/>
      <c r="GX21" s="192"/>
      <c r="GY21" s="192"/>
      <c r="GZ21" s="192"/>
      <c r="HA21" s="192"/>
      <c r="HB21" s="192"/>
      <c r="HC21" s="192"/>
      <c r="HD21" s="192"/>
      <c r="HE21" s="192"/>
      <c r="HF21" s="192"/>
      <c r="HG21" s="192"/>
      <c r="HH21" s="192"/>
      <c r="HI21" s="192"/>
      <c r="HJ21" s="192"/>
      <c r="HK21" s="192"/>
      <c r="HL21" s="192"/>
      <c r="HM21" s="192"/>
      <c r="HN21" s="192"/>
      <c r="HO21" s="192"/>
      <c r="HP21" s="192"/>
      <c r="HQ21" s="192"/>
      <c r="HR21" s="192"/>
      <c r="HS21" s="192"/>
      <c r="HT21" s="192"/>
      <c r="HU21" s="192"/>
      <c r="HV21" s="192"/>
      <c r="HW21" s="192"/>
      <c r="HX21" s="192"/>
      <c r="HY21" s="192"/>
      <c r="HZ21" s="192"/>
      <c r="IA21" s="192"/>
      <c r="IB21" s="192"/>
      <c r="IC21" s="192"/>
      <c r="ID21" s="192"/>
      <c r="IE21" s="192"/>
      <c r="IF21" s="192"/>
      <c r="IG21" s="192"/>
      <c r="IH21" s="192"/>
      <c r="II21" s="192"/>
      <c r="IJ21" s="192"/>
      <c r="IK21" s="192"/>
      <c r="IL21" s="192"/>
      <c r="IM21" s="192"/>
      <c r="IN21" s="192"/>
      <c r="IO21" s="192"/>
      <c r="IP21" s="192"/>
      <c r="IQ21" s="192"/>
      <c r="IR21" s="192"/>
      <c r="IS21" s="192"/>
      <c r="IT21" s="192"/>
      <c r="IU21" s="192"/>
      <c r="IV21" s="192"/>
      <c r="IW21" s="192"/>
      <c r="IX21" s="192"/>
      <c r="IY21" s="192"/>
      <c r="IZ21" s="192"/>
      <c r="JA21" s="192"/>
      <c r="JB21" s="192"/>
      <c r="JC21" s="192"/>
      <c r="JD21" s="192"/>
      <c r="JE21" s="192"/>
      <c r="JF21" s="192"/>
      <c r="JG21" s="192"/>
      <c r="JH21" s="192"/>
      <c r="JI21" s="192"/>
      <c r="JJ21" s="192"/>
      <c r="JK21" s="192"/>
      <c r="JL21" s="192"/>
      <c r="JM21" s="192"/>
      <c r="JN21" s="192"/>
      <c r="JO21" s="192"/>
      <c r="JP21" s="192"/>
      <c r="JQ21" s="192"/>
      <c r="JR21" s="192"/>
      <c r="JS21" s="192"/>
      <c r="JT21" s="192"/>
      <c r="JU21" s="192"/>
      <c r="JV21" s="192"/>
      <c r="JW21" s="192"/>
      <c r="JX21" s="192"/>
      <c r="JY21" s="192"/>
      <c r="JZ21" s="192"/>
      <c r="KA21" s="192"/>
      <c r="KB21" s="192"/>
      <c r="KC21" s="192"/>
      <c r="KD21" s="192"/>
      <c r="KE21" s="192"/>
      <c r="KF21" s="192"/>
      <c r="KG21" s="192"/>
      <c r="KH21" s="192"/>
      <c r="KI21" s="192"/>
      <c r="KJ21" s="192"/>
      <c r="KK21" s="192"/>
      <c r="KL21" s="192"/>
      <c r="KM21" s="192"/>
      <c r="KN21" s="192"/>
      <c r="KO21" s="192"/>
      <c r="KP21" s="192"/>
      <c r="KQ21" s="192"/>
      <c r="KR21" s="192"/>
      <c r="KS21" s="192"/>
      <c r="KT21" s="192"/>
      <c r="KU21" s="192"/>
      <c r="KV21" s="192"/>
      <c r="KW21" s="192"/>
      <c r="KX21" s="192"/>
      <c r="KY21" s="192"/>
      <c r="KZ21" s="192"/>
      <c r="LA21" s="192"/>
      <c r="LB21" s="192"/>
      <c r="LC21" s="192"/>
      <c r="LD21" s="192"/>
      <c r="LE21" s="192"/>
      <c r="LF21" s="192"/>
      <c r="LG21" s="192"/>
      <c r="LH21" s="192"/>
      <c r="LI21" s="192"/>
      <c r="LJ21" s="192"/>
      <c r="LK21" s="192"/>
      <c r="LL21" s="192"/>
      <c r="LM21" s="192"/>
      <c r="LN21" s="192"/>
      <c r="LO21" s="192"/>
      <c r="LP21" s="192"/>
      <c r="LQ21" s="192"/>
      <c r="LR21" s="192"/>
      <c r="LS21" s="192"/>
      <c r="LT21" s="192"/>
      <c r="LU21" s="192"/>
      <c r="LV21" s="192"/>
      <c r="LW21" s="192"/>
      <c r="LX21" s="192"/>
      <c r="LY21" s="192"/>
      <c r="LZ21" s="192"/>
      <c r="MA21" s="192"/>
      <c r="MB21" s="192"/>
      <c r="MC21" s="192"/>
      <c r="MD21" s="192"/>
      <c r="ME21" s="192"/>
      <c r="MF21" s="192"/>
      <c r="MG21" s="192"/>
      <c r="MH21" s="192"/>
      <c r="MI21" s="192"/>
      <c r="MJ21" s="192"/>
      <c r="MK21" s="192"/>
      <c r="ML21" s="192"/>
      <c r="MM21" s="192"/>
      <c r="MN21" s="192"/>
      <c r="MO21" s="192"/>
      <c r="MP21" s="192"/>
      <c r="MQ21" s="192"/>
      <c r="MR21" s="192"/>
      <c r="MS21" s="192"/>
      <c r="MT21" s="192"/>
      <c r="MU21" s="192"/>
      <c r="MV21" s="192"/>
      <c r="MW21" s="192"/>
      <c r="MX21" s="192"/>
      <c r="MY21" s="192"/>
      <c r="MZ21" s="192"/>
      <c r="NA21" s="192"/>
      <c r="NB21" s="192"/>
      <c r="NC21" s="192"/>
      <c r="ND21" s="192"/>
      <c r="NE21" s="192"/>
      <c r="NF21" s="192"/>
      <c r="NG21" s="192"/>
      <c r="NH21" s="192"/>
      <c r="NI21" s="192"/>
      <c r="NJ21" s="192"/>
      <c r="NK21" s="192"/>
      <c r="NL21" s="192"/>
      <c r="NM21" s="192"/>
      <c r="NN21" s="192"/>
      <c r="NO21" s="192"/>
      <c r="NP21" s="192"/>
      <c r="NQ21" s="192"/>
      <c r="NR21" s="192"/>
      <c r="NS21" s="192"/>
      <c r="NT21" s="192"/>
      <c r="NU21" s="192"/>
      <c r="NV21" s="192"/>
      <c r="NW21" s="192"/>
      <c r="NX21" s="192"/>
      <c r="NY21" s="192"/>
      <c r="NZ21" s="192"/>
      <c r="OA21" s="192"/>
      <c r="OB21" s="192"/>
      <c r="OC21" s="192"/>
      <c r="OD21" s="192"/>
      <c r="OE21" s="192"/>
      <c r="OF21" s="192"/>
      <c r="OG21" s="192"/>
      <c r="OH21" s="192"/>
      <c r="OI21" s="192"/>
      <c r="OJ21" s="192"/>
      <c r="OK21" s="192"/>
      <c r="OL21" s="192"/>
      <c r="OM21" s="192"/>
      <c r="ON21" s="192"/>
      <c r="OO21" s="192"/>
      <c r="OP21" s="192"/>
      <c r="OQ21" s="192"/>
      <c r="OR21" s="192"/>
      <c r="OS21" s="192"/>
      <c r="OT21" s="192"/>
      <c r="OU21" s="192"/>
      <c r="OV21" s="192"/>
      <c r="OW21" s="192"/>
      <c r="OX21" s="192"/>
      <c r="OY21" s="192"/>
      <c r="OZ21" s="192"/>
      <c r="PA21" s="192"/>
      <c r="PB21" s="192"/>
      <c r="PC21" s="192"/>
      <c r="PD21" s="192"/>
      <c r="PE21" s="192"/>
      <c r="PF21" s="192"/>
      <c r="PG21" s="192"/>
      <c r="PH21" s="192"/>
      <c r="PI21" s="192"/>
      <c r="PJ21" s="192"/>
      <c r="PK21" s="192"/>
      <c r="PL21" s="192"/>
      <c r="PM21" s="192"/>
      <c r="PN21" s="192"/>
      <c r="PO21" s="192"/>
      <c r="PP21" s="192"/>
      <c r="PQ21" s="192"/>
      <c r="PR21" s="192"/>
      <c r="PS21" s="192"/>
      <c r="PT21" s="192"/>
      <c r="PU21" s="192"/>
      <c r="PV21" s="192"/>
      <c r="PW21" s="192"/>
      <c r="PX21" s="192"/>
      <c r="PY21" s="192"/>
      <c r="PZ21" s="192"/>
      <c r="QA21" s="192"/>
      <c r="QB21" s="192"/>
      <c r="QC21" s="192"/>
      <c r="QD21" s="192"/>
      <c r="QE21" s="192"/>
      <c r="QF21" s="192"/>
      <c r="QG21" s="192"/>
      <c r="QH21" s="192"/>
      <c r="QI21" s="192"/>
      <c r="QJ21" s="192"/>
      <c r="QK21" s="192"/>
      <c r="QL21" s="192"/>
      <c r="QM21" s="192"/>
      <c r="QN21" s="192"/>
      <c r="QO21" s="192"/>
      <c r="QP21" s="192"/>
      <c r="QQ21" s="192"/>
      <c r="QR21" s="192"/>
      <c r="QS21" s="192"/>
      <c r="QT21" s="192"/>
      <c r="QU21" s="192"/>
      <c r="QV21" s="192"/>
      <c r="QW21" s="192"/>
      <c r="QX21" s="192"/>
      <c r="QY21" s="192"/>
      <c r="QZ21" s="192"/>
      <c r="RA21" s="192"/>
      <c r="RB21" s="192"/>
      <c r="RC21" s="192"/>
      <c r="RD21" s="192"/>
      <c r="RE21" s="192"/>
      <c r="RF21" s="192"/>
      <c r="RG21" s="192"/>
      <c r="RH21" s="192"/>
      <c r="RI21" s="192"/>
      <c r="RJ21" s="192"/>
      <c r="RK21" s="192"/>
      <c r="RL21" s="192"/>
      <c r="RM21" s="192"/>
      <c r="RN21" s="192"/>
      <c r="RO21" s="192"/>
      <c r="RP21" s="192"/>
      <c r="RQ21" s="192"/>
      <c r="RR21" s="192"/>
      <c r="RS21" s="192"/>
      <c r="RT21" s="192"/>
      <c r="RU21" s="192"/>
      <c r="RV21" s="192"/>
      <c r="RW21" s="192"/>
      <c r="RX21" s="192"/>
      <c r="RY21" s="192"/>
      <c r="RZ21" s="192"/>
      <c r="SA21" s="192"/>
      <c r="SB21" s="192"/>
      <c r="SC21" s="192"/>
      <c r="SD21" s="192"/>
      <c r="SE21" s="192"/>
      <c r="SF21" s="192"/>
      <c r="SG21" s="192"/>
      <c r="SH21" s="192"/>
      <c r="SI21" s="192"/>
      <c r="SJ21" s="192"/>
      <c r="SK21" s="192"/>
      <c r="SL21" s="192"/>
      <c r="SM21" s="192"/>
      <c r="SN21" s="192"/>
      <c r="SO21" s="192"/>
      <c r="SP21" s="192"/>
      <c r="SQ21" s="192"/>
      <c r="SR21" s="192"/>
      <c r="SS21" s="192"/>
      <c r="ST21" s="192"/>
      <c r="SU21" s="192"/>
      <c r="SV21" s="192"/>
      <c r="SW21" s="192"/>
      <c r="SX21" s="192"/>
      <c r="SY21" s="192"/>
      <c r="SZ21" s="192"/>
      <c r="TA21" s="192"/>
      <c r="TB21" s="192"/>
      <c r="TC21" s="192"/>
      <c r="TD21" s="192"/>
      <c r="TE21" s="192"/>
      <c r="TF21" s="192"/>
      <c r="TG21" s="192"/>
      <c r="TH21" s="192"/>
      <c r="TI21" s="192"/>
      <c r="TJ21" s="192"/>
      <c r="TK21" s="192"/>
      <c r="TL21" s="192"/>
      <c r="TM21" s="192"/>
      <c r="TN21" s="192"/>
      <c r="TO21" s="192"/>
      <c r="TP21" s="192"/>
      <c r="TQ21" s="192"/>
      <c r="TR21" s="192"/>
      <c r="TS21" s="192"/>
      <c r="TT21" s="192"/>
      <c r="TU21" s="192"/>
      <c r="TV21" s="192"/>
      <c r="TW21" s="192"/>
      <c r="TX21" s="192"/>
      <c r="TY21" s="192"/>
      <c r="TZ21" s="192"/>
      <c r="UA21" s="192"/>
      <c r="UB21" s="192"/>
      <c r="UC21" s="192"/>
      <c r="UD21" s="192"/>
      <c r="UE21" s="192"/>
      <c r="UF21" s="192"/>
      <c r="UG21" s="192"/>
      <c r="UH21" s="192"/>
      <c r="UI21" s="192"/>
      <c r="UJ21" s="192"/>
      <c r="UK21" s="192"/>
      <c r="UL21" s="192"/>
      <c r="UM21" s="192"/>
      <c r="UN21" s="192"/>
      <c r="UO21" s="192"/>
      <c r="UP21" s="192"/>
      <c r="UQ21" s="192"/>
      <c r="UR21" s="192"/>
      <c r="US21" s="192"/>
      <c r="UT21" s="192"/>
      <c r="UU21" s="192"/>
      <c r="UV21" s="192"/>
      <c r="UW21" s="192"/>
      <c r="UX21" s="192"/>
      <c r="UY21" s="192"/>
      <c r="UZ21" s="192"/>
      <c r="VA21" s="192"/>
      <c r="VB21" s="192"/>
      <c r="VC21" s="192"/>
      <c r="VD21" s="192"/>
      <c r="VE21" s="192"/>
      <c r="VF21" s="192"/>
      <c r="VG21" s="192"/>
      <c r="VH21" s="192"/>
      <c r="VI21" s="192"/>
      <c r="VJ21" s="192"/>
      <c r="VK21" s="192"/>
      <c r="VL21" s="192"/>
      <c r="VM21" s="192"/>
      <c r="VN21" s="192"/>
      <c r="VO21" s="192"/>
      <c r="VP21" s="192"/>
      <c r="VQ21" s="192"/>
      <c r="VR21" s="192"/>
      <c r="VS21" s="192"/>
      <c r="VT21" s="192"/>
      <c r="VU21" s="192"/>
      <c r="VV21" s="192"/>
      <c r="VW21" s="192"/>
      <c r="VX21" s="192"/>
      <c r="VY21" s="192"/>
      <c r="VZ21" s="192"/>
      <c r="WA21" s="192"/>
      <c r="WB21" s="192"/>
      <c r="WC21" s="192"/>
      <c r="WD21" s="192"/>
      <c r="WE21" s="192"/>
      <c r="WF21" s="192"/>
      <c r="WG21" s="192"/>
      <c r="WH21" s="192"/>
      <c r="WI21" s="192"/>
      <c r="WJ21" s="192"/>
      <c r="WK21" s="192"/>
      <c r="WL21" s="192"/>
      <c r="WM21" s="192"/>
      <c r="WN21" s="192"/>
      <c r="WO21" s="192"/>
      <c r="WP21" s="192"/>
      <c r="WQ21" s="192"/>
      <c r="WR21" s="192"/>
      <c r="WS21" s="192"/>
      <c r="WT21" s="192"/>
      <c r="WU21" s="192"/>
      <c r="WV21" s="192"/>
      <c r="WW21" s="192"/>
      <c r="WX21" s="192"/>
      <c r="WY21" s="192"/>
      <c r="WZ21" s="192"/>
      <c r="XA21" s="192"/>
      <c r="XB21" s="192"/>
      <c r="XC21" s="192"/>
      <c r="XD21" s="192"/>
      <c r="XE21" s="192"/>
      <c r="XF21" s="192"/>
      <c r="XG21" s="192"/>
      <c r="XH21" s="192"/>
      <c r="XI21" s="192"/>
      <c r="XJ21" s="192"/>
      <c r="XK21" s="192"/>
      <c r="XL21" s="192"/>
      <c r="XM21" s="192"/>
      <c r="XN21" s="192"/>
      <c r="XO21" s="192"/>
      <c r="XP21" s="192"/>
      <c r="XQ21" s="192"/>
      <c r="XR21" s="192"/>
      <c r="XS21" s="192"/>
      <c r="XT21" s="192"/>
      <c r="XU21" s="192"/>
      <c r="XV21" s="192"/>
      <c r="XW21" s="192"/>
      <c r="XX21" s="192"/>
      <c r="XY21" s="192"/>
      <c r="XZ21" s="192"/>
      <c r="YA21" s="192"/>
      <c r="YB21" s="192"/>
      <c r="YC21" s="192"/>
      <c r="YD21" s="192"/>
      <c r="YE21" s="192"/>
      <c r="YF21" s="192"/>
      <c r="YG21" s="192"/>
      <c r="YH21" s="192"/>
      <c r="YI21" s="192"/>
      <c r="YJ21" s="192"/>
      <c r="YK21" s="192"/>
      <c r="YL21" s="192"/>
      <c r="YM21" s="192"/>
      <c r="YN21" s="192"/>
      <c r="YO21" s="192"/>
      <c r="YP21" s="192"/>
      <c r="YQ21" s="192"/>
      <c r="YR21" s="192"/>
      <c r="YS21" s="192"/>
      <c r="YT21" s="192"/>
      <c r="YU21" s="192"/>
      <c r="YV21" s="192"/>
      <c r="YW21" s="192"/>
      <c r="YX21" s="192"/>
      <c r="YY21" s="192"/>
      <c r="YZ21" s="192"/>
      <c r="ZA21" s="192"/>
      <c r="ZB21" s="192"/>
      <c r="ZC21" s="192"/>
      <c r="ZD21" s="192"/>
      <c r="ZE21" s="192"/>
      <c r="ZF21" s="192"/>
      <c r="ZG21" s="192"/>
      <c r="ZH21" s="192"/>
      <c r="ZI21" s="192"/>
      <c r="ZJ21" s="192"/>
      <c r="ZK21" s="192"/>
      <c r="ZL21" s="192"/>
      <c r="ZM21" s="192"/>
      <c r="ZN21" s="192"/>
      <c r="ZO21" s="192"/>
      <c r="ZP21" s="192"/>
      <c r="ZQ21" s="192"/>
      <c r="ZR21" s="192"/>
      <c r="ZS21" s="192"/>
      <c r="ZT21" s="192"/>
      <c r="ZU21" s="192"/>
      <c r="ZV21" s="192"/>
      <c r="ZW21" s="192"/>
      <c r="ZX21" s="192"/>
      <c r="ZY21" s="192"/>
      <c r="ZZ21" s="192"/>
      <c r="AAA21" s="192"/>
      <c r="AAB21" s="192"/>
      <c r="AAC21" s="192"/>
      <c r="AAD21" s="192"/>
      <c r="AAE21" s="192"/>
      <c r="AAF21" s="192"/>
      <c r="AAG21" s="192"/>
      <c r="AAH21" s="192"/>
      <c r="AAI21" s="192"/>
      <c r="AAJ21" s="192"/>
      <c r="AAK21" s="192"/>
      <c r="AAL21" s="192"/>
      <c r="AAM21" s="192"/>
      <c r="AAN21" s="192"/>
      <c r="AAO21" s="192"/>
      <c r="AAP21" s="192"/>
      <c r="AAQ21" s="192"/>
      <c r="AAR21" s="192"/>
      <c r="AAS21" s="192"/>
      <c r="AAT21" s="192"/>
      <c r="AAU21" s="192"/>
      <c r="AAV21" s="192"/>
      <c r="AAW21" s="192"/>
      <c r="AAX21" s="192"/>
      <c r="AAY21" s="192"/>
      <c r="AAZ21" s="192"/>
      <c r="ABA21" s="192"/>
      <c r="ABB21" s="192"/>
      <c r="ABC21" s="192"/>
      <c r="ABD21" s="192"/>
      <c r="ABE21" s="192"/>
      <c r="ABF21" s="192"/>
      <c r="ABG21" s="192"/>
      <c r="ABH21" s="192"/>
      <c r="ABI21" s="192"/>
      <c r="ABJ21" s="192"/>
      <c r="ABK21" s="192"/>
      <c r="ABL21" s="192"/>
      <c r="ABM21" s="192"/>
      <c r="ABN21" s="192"/>
      <c r="ABO21" s="192"/>
      <c r="ABP21" s="192"/>
      <c r="ABQ21" s="192"/>
      <c r="ABR21" s="192"/>
      <c r="ABS21" s="192"/>
      <c r="ABT21" s="192"/>
      <c r="ABU21" s="192"/>
      <c r="ABV21" s="192"/>
      <c r="ABW21" s="192"/>
      <c r="ABX21" s="192"/>
      <c r="ABY21" s="192"/>
      <c r="ABZ21" s="192"/>
      <c r="ACA21" s="192"/>
      <c r="ACB21" s="192"/>
      <c r="ACC21" s="192"/>
      <c r="ACD21" s="192"/>
      <c r="ACE21" s="192"/>
      <c r="ACF21" s="192"/>
      <c r="ACG21" s="192"/>
      <c r="ACH21" s="192"/>
      <c r="ACI21" s="192"/>
      <c r="ACJ21" s="192"/>
      <c r="ACK21" s="192"/>
      <c r="ACL21" s="192"/>
      <c r="ACM21" s="192"/>
      <c r="ACN21" s="192"/>
      <c r="ACO21" s="192"/>
      <c r="ACP21" s="192"/>
      <c r="ACQ21" s="192"/>
      <c r="ACR21" s="192"/>
      <c r="ACS21" s="192"/>
      <c r="ACT21" s="192"/>
      <c r="ACU21" s="192"/>
      <c r="ACV21" s="192"/>
      <c r="ACW21" s="192"/>
      <c r="ACX21" s="192"/>
      <c r="ACY21" s="192"/>
      <c r="ACZ21" s="192"/>
      <c r="ADA21" s="192"/>
      <c r="ADB21" s="192"/>
      <c r="ADC21" s="192"/>
      <c r="ADD21" s="192"/>
      <c r="ADE21" s="192"/>
      <c r="ADF21" s="192"/>
      <c r="ADG21" s="192"/>
      <c r="ADH21" s="192"/>
      <c r="ADI21" s="192"/>
      <c r="ADJ21" s="192"/>
      <c r="ADK21" s="192"/>
      <c r="ADL21" s="192"/>
      <c r="ADM21" s="192"/>
      <c r="ADN21" s="192"/>
      <c r="ADO21" s="192"/>
      <c r="ADP21" s="192"/>
      <c r="ADQ21" s="192"/>
      <c r="ADR21" s="192"/>
      <c r="ADS21" s="192"/>
      <c r="ADT21" s="192"/>
      <c r="ADU21" s="192"/>
      <c r="ADV21" s="192"/>
      <c r="ADW21" s="192"/>
      <c r="ADX21" s="192"/>
      <c r="ADY21" s="192"/>
      <c r="ADZ21" s="192"/>
      <c r="AEA21" s="192"/>
      <c r="AEB21" s="192"/>
      <c r="AEC21" s="192"/>
      <c r="AED21" s="192"/>
      <c r="AEE21" s="192"/>
      <c r="AEF21" s="192"/>
      <c r="AEG21" s="192"/>
      <c r="AEH21" s="192"/>
      <c r="AEI21" s="192"/>
      <c r="AEJ21" s="192"/>
      <c r="AEK21" s="192"/>
      <c r="AEL21" s="192"/>
      <c r="AEM21" s="192"/>
      <c r="AEN21" s="192"/>
      <c r="AEO21" s="192"/>
      <c r="AEP21" s="192"/>
      <c r="AEQ21" s="192"/>
      <c r="AER21" s="192"/>
      <c r="AES21" s="192"/>
      <c r="AET21" s="192"/>
      <c r="AEU21" s="192"/>
      <c r="AEV21" s="192"/>
      <c r="AEW21" s="192"/>
      <c r="AEX21" s="192"/>
      <c r="AEY21" s="192"/>
      <c r="AEZ21" s="192"/>
      <c r="AFA21" s="192"/>
      <c r="AFB21" s="192"/>
      <c r="AFC21" s="192"/>
      <c r="AFD21" s="192"/>
      <c r="AFE21" s="192"/>
      <c r="AFF21" s="192"/>
      <c r="AFG21" s="192"/>
      <c r="AFH21" s="192"/>
      <c r="AFI21" s="192"/>
      <c r="AFJ21" s="192"/>
      <c r="AFK21" s="192"/>
      <c r="AFL21" s="192"/>
      <c r="AFM21" s="192"/>
      <c r="AFN21" s="192"/>
      <c r="AFO21" s="192"/>
      <c r="AFP21" s="192"/>
      <c r="AFQ21" s="192"/>
      <c r="AFR21" s="192"/>
      <c r="AFS21" s="192"/>
      <c r="AFT21" s="192"/>
      <c r="AFU21" s="192"/>
      <c r="AFV21" s="192"/>
      <c r="AFW21" s="192"/>
      <c r="AFX21" s="192"/>
      <c r="AFY21" s="192"/>
      <c r="AFZ21" s="192"/>
      <c r="AGA21" s="192"/>
      <c r="AGB21" s="192"/>
      <c r="AGC21" s="192"/>
      <c r="AGD21" s="192"/>
      <c r="AGE21" s="192"/>
      <c r="AGF21" s="192"/>
      <c r="AGG21" s="192"/>
      <c r="AGH21" s="192"/>
      <c r="AGI21" s="192"/>
      <c r="AGJ21" s="192"/>
      <c r="AGK21" s="192"/>
      <c r="AGL21" s="192"/>
      <c r="AGM21" s="192"/>
      <c r="AGN21" s="192"/>
      <c r="AGO21" s="192"/>
      <c r="AGP21" s="192"/>
      <c r="AGQ21" s="192"/>
      <c r="AGR21" s="192"/>
      <c r="AGS21" s="192"/>
      <c r="AGT21" s="192"/>
      <c r="AGU21" s="192"/>
      <c r="AGV21" s="192"/>
      <c r="AGW21" s="192"/>
      <c r="AGX21" s="192"/>
    </row>
    <row r="22" spans="1:882" x14ac:dyDescent="0.25">
      <c r="A22" s="186"/>
      <c r="B22" s="167"/>
      <c r="C22" s="167" t="s">
        <v>92</v>
      </c>
      <c r="D22" s="168"/>
      <c r="E22" s="168"/>
      <c r="F22" s="168"/>
      <c r="G22" s="168"/>
      <c r="H22" s="168"/>
      <c r="I22" s="168"/>
      <c r="J22" s="168"/>
      <c r="K22" s="168"/>
      <c r="L22" s="168"/>
      <c r="M22" s="168"/>
      <c r="N22" s="168"/>
      <c r="O22" s="168"/>
      <c r="P22" s="168"/>
      <c r="Q22" s="187"/>
      <c r="R22" s="192"/>
      <c r="S22" s="192"/>
      <c r="T22" s="192"/>
      <c r="U22" s="192"/>
      <c r="V22" s="192"/>
      <c r="W22" s="192"/>
      <c r="X22" s="192"/>
      <c r="Y22" s="192"/>
      <c r="Z22" s="192"/>
      <c r="AA22" s="192"/>
      <c r="AB22" s="192"/>
      <c r="AC22" s="192"/>
      <c r="AD22" s="192"/>
      <c r="AE22" s="192"/>
      <c r="AF22" s="192"/>
      <c r="AG22" s="192"/>
      <c r="AH22" s="192"/>
      <c r="AI22" s="192"/>
      <c r="AJ22" s="192"/>
      <c r="AK22" s="192"/>
      <c r="AL22" s="192"/>
      <c r="AM22" s="192"/>
      <c r="AN22" s="192"/>
      <c r="AO22" s="192"/>
      <c r="AP22" s="192"/>
      <c r="AQ22" s="192"/>
      <c r="AR22" s="192"/>
      <c r="AS22" s="192"/>
      <c r="AT22" s="192"/>
      <c r="AU22" s="192"/>
      <c r="AV22" s="192"/>
      <c r="AW22" s="192"/>
      <c r="AX22" s="192"/>
      <c r="AY22" s="192"/>
      <c r="AZ22" s="192"/>
      <c r="BA22" s="192"/>
      <c r="BB22" s="192"/>
      <c r="BC22" s="192"/>
      <c r="BD22" s="192"/>
      <c r="BE22" s="192"/>
      <c r="BF22" s="192"/>
      <c r="BG22" s="192"/>
      <c r="BH22" s="192"/>
      <c r="BI22" s="192"/>
      <c r="BJ22" s="192"/>
      <c r="BK22" s="192"/>
      <c r="BL22" s="192"/>
      <c r="BM22" s="192"/>
      <c r="BN22" s="192"/>
      <c r="BO22" s="192"/>
      <c r="BP22" s="192"/>
      <c r="BQ22" s="192"/>
      <c r="BR22" s="192"/>
      <c r="BS22" s="192"/>
      <c r="BT22" s="192"/>
      <c r="BU22" s="192"/>
      <c r="BV22" s="192"/>
      <c r="BW22" s="192"/>
      <c r="BX22" s="192"/>
      <c r="BY22" s="192"/>
      <c r="BZ22" s="192"/>
      <c r="CA22" s="192"/>
      <c r="CB22" s="192"/>
      <c r="CC22" s="192"/>
      <c r="CD22" s="192"/>
      <c r="CE22" s="192"/>
      <c r="CF22" s="192"/>
      <c r="CG22" s="192"/>
      <c r="CH22" s="192"/>
      <c r="CI22" s="192"/>
      <c r="CJ22" s="192"/>
      <c r="CK22" s="192"/>
      <c r="CL22" s="192"/>
      <c r="CM22" s="192"/>
      <c r="CN22" s="192"/>
      <c r="CO22" s="192"/>
      <c r="CP22" s="192"/>
      <c r="CQ22" s="192"/>
      <c r="CR22" s="192"/>
      <c r="CS22" s="192"/>
      <c r="CT22" s="192"/>
      <c r="CU22" s="192"/>
      <c r="CV22" s="192"/>
      <c r="CW22" s="192"/>
      <c r="CX22" s="192"/>
      <c r="CY22" s="192"/>
      <c r="CZ22" s="192"/>
      <c r="DA22" s="192"/>
      <c r="DB22" s="192"/>
      <c r="DC22" s="192"/>
      <c r="DD22" s="192"/>
      <c r="DE22" s="192"/>
      <c r="DF22" s="192"/>
      <c r="DG22" s="192"/>
      <c r="DH22" s="192"/>
      <c r="DI22" s="192"/>
      <c r="DJ22" s="192"/>
      <c r="DK22" s="192"/>
      <c r="DL22" s="192"/>
      <c r="DM22" s="192"/>
      <c r="DN22" s="192"/>
      <c r="DO22" s="192"/>
      <c r="DP22" s="192"/>
      <c r="DQ22" s="192"/>
      <c r="DR22" s="192"/>
      <c r="DS22" s="192"/>
      <c r="DT22" s="192"/>
      <c r="DU22" s="192"/>
      <c r="DV22" s="192"/>
      <c r="DW22" s="192"/>
      <c r="DX22" s="192"/>
      <c r="DY22" s="192"/>
      <c r="DZ22" s="192"/>
      <c r="EA22" s="192"/>
      <c r="EB22" s="192"/>
      <c r="EC22" s="192"/>
      <c r="ED22" s="192"/>
      <c r="EE22" s="192"/>
      <c r="EF22" s="192"/>
      <c r="EG22" s="192"/>
      <c r="EH22" s="192"/>
      <c r="EI22" s="192"/>
      <c r="EJ22" s="192"/>
      <c r="EK22" s="192"/>
      <c r="EL22" s="192"/>
      <c r="EM22" s="192"/>
      <c r="EN22" s="192"/>
      <c r="EO22" s="192"/>
      <c r="EP22" s="192"/>
      <c r="EQ22" s="192"/>
      <c r="ER22" s="192"/>
      <c r="ES22" s="192"/>
      <c r="ET22" s="192"/>
      <c r="EU22" s="192"/>
      <c r="EV22" s="192"/>
      <c r="EW22" s="192"/>
      <c r="EX22" s="192"/>
      <c r="EY22" s="192"/>
      <c r="EZ22" s="192"/>
      <c r="FA22" s="192"/>
      <c r="FB22" s="192"/>
      <c r="FC22" s="192"/>
      <c r="FD22" s="192"/>
      <c r="FE22" s="192"/>
      <c r="FF22" s="192"/>
      <c r="FG22" s="192"/>
      <c r="FH22" s="192"/>
      <c r="FI22" s="192"/>
      <c r="FJ22" s="192"/>
      <c r="FK22" s="192"/>
      <c r="FL22" s="192"/>
      <c r="FM22" s="192"/>
      <c r="FN22" s="192"/>
      <c r="FO22" s="192"/>
      <c r="FP22" s="192"/>
      <c r="FQ22" s="192"/>
      <c r="FR22" s="192"/>
      <c r="FS22" s="192"/>
      <c r="FT22" s="192"/>
      <c r="FU22" s="192"/>
      <c r="FV22" s="192"/>
      <c r="FW22" s="192"/>
      <c r="FX22" s="192"/>
      <c r="FY22" s="192"/>
      <c r="FZ22" s="192"/>
      <c r="GA22" s="192"/>
      <c r="GB22" s="192"/>
      <c r="GC22" s="192"/>
      <c r="GD22" s="192"/>
      <c r="GE22" s="192"/>
      <c r="GF22" s="192"/>
      <c r="GG22" s="192"/>
      <c r="GH22" s="192"/>
      <c r="GI22" s="192"/>
      <c r="GJ22" s="192"/>
      <c r="GK22" s="192"/>
      <c r="GL22" s="192"/>
      <c r="GM22" s="192"/>
      <c r="GN22" s="192"/>
      <c r="GO22" s="192"/>
      <c r="GP22" s="192"/>
      <c r="GQ22" s="192"/>
      <c r="GR22" s="192"/>
      <c r="GS22" s="192"/>
      <c r="GT22" s="192"/>
      <c r="GU22" s="192"/>
      <c r="GV22" s="192"/>
      <c r="GW22" s="192"/>
      <c r="GX22" s="192"/>
      <c r="GY22" s="192"/>
      <c r="GZ22" s="192"/>
      <c r="HA22" s="192"/>
      <c r="HB22" s="192"/>
      <c r="HC22" s="192"/>
      <c r="HD22" s="192"/>
      <c r="HE22" s="192"/>
      <c r="HF22" s="192"/>
      <c r="HG22" s="192"/>
      <c r="HH22" s="192"/>
      <c r="HI22" s="192"/>
      <c r="HJ22" s="192"/>
      <c r="HK22" s="192"/>
      <c r="HL22" s="192"/>
      <c r="HM22" s="192"/>
      <c r="HN22" s="192"/>
      <c r="HO22" s="192"/>
      <c r="HP22" s="192"/>
      <c r="HQ22" s="192"/>
      <c r="HR22" s="192"/>
      <c r="HS22" s="192"/>
      <c r="HT22" s="192"/>
      <c r="HU22" s="192"/>
      <c r="HV22" s="192"/>
      <c r="HW22" s="192"/>
      <c r="HX22" s="192"/>
      <c r="HY22" s="192"/>
      <c r="HZ22" s="192"/>
      <c r="IA22" s="192"/>
      <c r="IB22" s="192"/>
      <c r="IC22" s="192"/>
      <c r="ID22" s="192"/>
      <c r="IE22" s="192"/>
      <c r="IF22" s="192"/>
      <c r="IG22" s="192"/>
      <c r="IH22" s="192"/>
      <c r="II22" s="192"/>
      <c r="IJ22" s="192"/>
      <c r="IK22" s="192"/>
      <c r="IL22" s="192"/>
      <c r="IM22" s="192"/>
      <c r="IN22" s="192"/>
      <c r="IO22" s="192"/>
      <c r="IP22" s="192"/>
      <c r="IQ22" s="192"/>
      <c r="IR22" s="192"/>
      <c r="IS22" s="192"/>
      <c r="IT22" s="192"/>
      <c r="IU22" s="192"/>
      <c r="IV22" s="192"/>
      <c r="IW22" s="192"/>
      <c r="IX22" s="192"/>
      <c r="IY22" s="192"/>
      <c r="IZ22" s="192"/>
      <c r="JA22" s="192"/>
      <c r="JB22" s="192"/>
      <c r="JC22" s="192"/>
      <c r="JD22" s="192"/>
      <c r="JE22" s="192"/>
      <c r="JF22" s="192"/>
      <c r="JG22" s="192"/>
      <c r="JH22" s="192"/>
      <c r="JI22" s="192"/>
      <c r="JJ22" s="192"/>
      <c r="JK22" s="192"/>
      <c r="JL22" s="192"/>
      <c r="JM22" s="192"/>
      <c r="JN22" s="192"/>
      <c r="JO22" s="192"/>
      <c r="JP22" s="192"/>
      <c r="JQ22" s="192"/>
      <c r="JR22" s="192"/>
      <c r="JS22" s="192"/>
      <c r="JT22" s="192"/>
      <c r="JU22" s="192"/>
      <c r="JV22" s="192"/>
      <c r="JW22" s="192"/>
      <c r="JX22" s="192"/>
      <c r="JY22" s="192"/>
      <c r="JZ22" s="192"/>
      <c r="KA22" s="192"/>
      <c r="KB22" s="192"/>
      <c r="KC22" s="192"/>
      <c r="KD22" s="192"/>
      <c r="KE22" s="192"/>
      <c r="KF22" s="192"/>
      <c r="KG22" s="192"/>
      <c r="KH22" s="192"/>
      <c r="KI22" s="192"/>
      <c r="KJ22" s="192"/>
      <c r="KK22" s="192"/>
      <c r="KL22" s="192"/>
      <c r="KM22" s="192"/>
      <c r="KN22" s="192"/>
      <c r="KO22" s="192"/>
      <c r="KP22" s="192"/>
      <c r="KQ22" s="192"/>
      <c r="KR22" s="192"/>
      <c r="KS22" s="192"/>
      <c r="KT22" s="192"/>
      <c r="KU22" s="192"/>
      <c r="KV22" s="192"/>
      <c r="KW22" s="192"/>
      <c r="KX22" s="192"/>
      <c r="KY22" s="192"/>
      <c r="KZ22" s="192"/>
      <c r="LA22" s="192"/>
      <c r="LB22" s="192"/>
      <c r="LC22" s="192"/>
      <c r="LD22" s="192"/>
      <c r="LE22" s="192"/>
      <c r="LF22" s="192"/>
      <c r="LG22" s="192"/>
      <c r="LH22" s="192"/>
      <c r="LI22" s="192"/>
      <c r="LJ22" s="192"/>
      <c r="LK22" s="192"/>
      <c r="LL22" s="192"/>
      <c r="LM22" s="192"/>
      <c r="LN22" s="192"/>
      <c r="LO22" s="192"/>
      <c r="LP22" s="192"/>
      <c r="LQ22" s="192"/>
      <c r="LR22" s="192"/>
      <c r="LS22" s="192"/>
      <c r="LT22" s="192"/>
      <c r="LU22" s="192"/>
      <c r="LV22" s="192"/>
      <c r="LW22" s="192"/>
      <c r="LX22" s="192"/>
      <c r="LY22" s="192"/>
      <c r="LZ22" s="192"/>
      <c r="MA22" s="192"/>
      <c r="MB22" s="192"/>
      <c r="MC22" s="192"/>
      <c r="MD22" s="192"/>
      <c r="ME22" s="192"/>
      <c r="MF22" s="192"/>
      <c r="MG22" s="192"/>
      <c r="MH22" s="192"/>
      <c r="MI22" s="192"/>
      <c r="MJ22" s="192"/>
      <c r="MK22" s="192"/>
      <c r="ML22" s="192"/>
      <c r="MM22" s="192"/>
      <c r="MN22" s="192"/>
      <c r="MO22" s="192"/>
      <c r="MP22" s="192"/>
      <c r="MQ22" s="192"/>
      <c r="MR22" s="192"/>
      <c r="MS22" s="192"/>
      <c r="MT22" s="192"/>
      <c r="MU22" s="192"/>
      <c r="MV22" s="192"/>
      <c r="MW22" s="192"/>
      <c r="MX22" s="192"/>
      <c r="MY22" s="192"/>
      <c r="MZ22" s="192"/>
      <c r="NA22" s="192"/>
      <c r="NB22" s="192"/>
      <c r="NC22" s="192"/>
      <c r="ND22" s="192"/>
      <c r="NE22" s="192"/>
      <c r="NF22" s="192"/>
      <c r="NG22" s="192"/>
      <c r="NH22" s="192"/>
      <c r="NI22" s="192"/>
      <c r="NJ22" s="192"/>
      <c r="NK22" s="192"/>
      <c r="NL22" s="192"/>
      <c r="NM22" s="192"/>
      <c r="NN22" s="192"/>
      <c r="NO22" s="192"/>
      <c r="NP22" s="192"/>
      <c r="NQ22" s="192"/>
      <c r="NR22" s="192"/>
      <c r="NS22" s="192"/>
      <c r="NT22" s="192"/>
      <c r="NU22" s="192"/>
      <c r="NV22" s="192"/>
      <c r="NW22" s="192"/>
      <c r="NX22" s="192"/>
      <c r="NY22" s="192"/>
      <c r="NZ22" s="192"/>
      <c r="OA22" s="192"/>
      <c r="OB22" s="192"/>
      <c r="OC22" s="192"/>
      <c r="OD22" s="192"/>
      <c r="OE22" s="192"/>
      <c r="OF22" s="192"/>
      <c r="OG22" s="192"/>
      <c r="OH22" s="192"/>
      <c r="OI22" s="192"/>
      <c r="OJ22" s="192"/>
      <c r="OK22" s="192"/>
      <c r="OL22" s="192"/>
      <c r="OM22" s="192"/>
      <c r="ON22" s="192"/>
      <c r="OO22" s="192"/>
      <c r="OP22" s="192"/>
      <c r="OQ22" s="192"/>
      <c r="OR22" s="192"/>
      <c r="OS22" s="192"/>
      <c r="OT22" s="192"/>
      <c r="OU22" s="192"/>
      <c r="OV22" s="192"/>
      <c r="OW22" s="192"/>
      <c r="OX22" s="192"/>
      <c r="OY22" s="192"/>
      <c r="OZ22" s="192"/>
      <c r="PA22" s="192"/>
      <c r="PB22" s="192"/>
      <c r="PC22" s="192"/>
      <c r="PD22" s="192"/>
      <c r="PE22" s="192"/>
      <c r="PF22" s="192"/>
      <c r="PG22" s="192"/>
      <c r="PH22" s="192"/>
      <c r="PI22" s="192"/>
      <c r="PJ22" s="192"/>
      <c r="PK22" s="192"/>
      <c r="PL22" s="192"/>
      <c r="PM22" s="192"/>
      <c r="PN22" s="192"/>
      <c r="PO22" s="192"/>
      <c r="PP22" s="192"/>
      <c r="PQ22" s="192"/>
      <c r="PR22" s="192"/>
      <c r="PS22" s="192"/>
      <c r="PT22" s="192"/>
      <c r="PU22" s="192"/>
      <c r="PV22" s="192"/>
      <c r="PW22" s="192"/>
      <c r="PX22" s="192"/>
      <c r="PY22" s="192"/>
      <c r="PZ22" s="192"/>
      <c r="QA22" s="192"/>
      <c r="QB22" s="192"/>
      <c r="QC22" s="192"/>
      <c r="QD22" s="192"/>
      <c r="QE22" s="192"/>
      <c r="QF22" s="192"/>
      <c r="QG22" s="192"/>
      <c r="QH22" s="192"/>
      <c r="QI22" s="192"/>
      <c r="QJ22" s="192"/>
      <c r="QK22" s="192"/>
      <c r="QL22" s="192"/>
      <c r="QM22" s="192"/>
      <c r="QN22" s="192"/>
      <c r="QO22" s="192"/>
      <c r="QP22" s="192"/>
      <c r="QQ22" s="192"/>
      <c r="QR22" s="192"/>
      <c r="QS22" s="192"/>
      <c r="QT22" s="192"/>
      <c r="QU22" s="192"/>
      <c r="QV22" s="192"/>
      <c r="QW22" s="192"/>
      <c r="QX22" s="192"/>
      <c r="QY22" s="192"/>
      <c r="QZ22" s="192"/>
      <c r="RA22" s="192"/>
      <c r="RB22" s="192"/>
      <c r="RC22" s="192"/>
      <c r="RD22" s="192"/>
      <c r="RE22" s="192"/>
      <c r="RF22" s="192"/>
      <c r="RG22" s="192"/>
      <c r="RH22" s="192"/>
      <c r="RI22" s="192"/>
      <c r="RJ22" s="192"/>
      <c r="RK22" s="192"/>
      <c r="RL22" s="192"/>
      <c r="RM22" s="192"/>
      <c r="RN22" s="192"/>
      <c r="RO22" s="192"/>
      <c r="RP22" s="192"/>
      <c r="RQ22" s="192"/>
      <c r="RR22" s="192"/>
      <c r="RS22" s="192"/>
      <c r="RT22" s="192"/>
      <c r="RU22" s="192"/>
      <c r="RV22" s="192"/>
      <c r="RW22" s="192"/>
      <c r="RX22" s="192"/>
      <c r="RY22" s="192"/>
      <c r="RZ22" s="192"/>
      <c r="SA22" s="192"/>
      <c r="SB22" s="192"/>
      <c r="SC22" s="192"/>
      <c r="SD22" s="192"/>
      <c r="SE22" s="192"/>
      <c r="SF22" s="192"/>
      <c r="SG22" s="192"/>
      <c r="SH22" s="192"/>
      <c r="SI22" s="192"/>
      <c r="SJ22" s="192"/>
      <c r="SK22" s="192"/>
      <c r="SL22" s="192"/>
      <c r="SM22" s="192"/>
      <c r="SN22" s="192"/>
      <c r="SO22" s="192"/>
      <c r="SP22" s="192"/>
      <c r="SQ22" s="192"/>
      <c r="SR22" s="192"/>
      <c r="SS22" s="192"/>
      <c r="ST22" s="192"/>
      <c r="SU22" s="192"/>
      <c r="SV22" s="192"/>
      <c r="SW22" s="192"/>
      <c r="SX22" s="192"/>
      <c r="SY22" s="192"/>
      <c r="SZ22" s="192"/>
      <c r="TA22" s="192"/>
      <c r="TB22" s="192"/>
      <c r="TC22" s="192"/>
      <c r="TD22" s="192"/>
      <c r="TE22" s="192"/>
      <c r="TF22" s="192"/>
      <c r="TG22" s="192"/>
      <c r="TH22" s="192"/>
      <c r="TI22" s="192"/>
      <c r="TJ22" s="192"/>
      <c r="TK22" s="192"/>
      <c r="TL22" s="192"/>
      <c r="TM22" s="192"/>
      <c r="TN22" s="192"/>
      <c r="TO22" s="192"/>
      <c r="TP22" s="192"/>
      <c r="TQ22" s="192"/>
      <c r="TR22" s="192"/>
      <c r="TS22" s="192"/>
      <c r="TT22" s="192"/>
      <c r="TU22" s="192"/>
      <c r="TV22" s="192"/>
      <c r="TW22" s="192"/>
      <c r="TX22" s="192"/>
      <c r="TY22" s="192"/>
      <c r="TZ22" s="192"/>
      <c r="UA22" s="192"/>
      <c r="UB22" s="192"/>
      <c r="UC22" s="192"/>
      <c r="UD22" s="192"/>
      <c r="UE22" s="192"/>
      <c r="UF22" s="192"/>
      <c r="UG22" s="192"/>
      <c r="UH22" s="192"/>
      <c r="UI22" s="192"/>
      <c r="UJ22" s="192"/>
      <c r="UK22" s="192"/>
      <c r="UL22" s="192"/>
      <c r="UM22" s="192"/>
      <c r="UN22" s="192"/>
      <c r="UO22" s="192"/>
      <c r="UP22" s="192"/>
      <c r="UQ22" s="192"/>
      <c r="UR22" s="192"/>
      <c r="US22" s="192"/>
      <c r="UT22" s="192"/>
      <c r="UU22" s="192"/>
      <c r="UV22" s="192"/>
      <c r="UW22" s="192"/>
      <c r="UX22" s="192"/>
      <c r="UY22" s="192"/>
      <c r="UZ22" s="192"/>
      <c r="VA22" s="192"/>
      <c r="VB22" s="192"/>
      <c r="VC22" s="192"/>
      <c r="VD22" s="192"/>
      <c r="VE22" s="192"/>
      <c r="VF22" s="192"/>
      <c r="VG22" s="192"/>
      <c r="VH22" s="192"/>
      <c r="VI22" s="192"/>
      <c r="VJ22" s="192"/>
      <c r="VK22" s="192"/>
      <c r="VL22" s="192"/>
      <c r="VM22" s="192"/>
      <c r="VN22" s="192"/>
      <c r="VO22" s="192"/>
      <c r="VP22" s="192"/>
      <c r="VQ22" s="192"/>
      <c r="VR22" s="192"/>
      <c r="VS22" s="192"/>
      <c r="VT22" s="192"/>
      <c r="VU22" s="192"/>
      <c r="VV22" s="192"/>
      <c r="VW22" s="192"/>
      <c r="VX22" s="192"/>
      <c r="VY22" s="192"/>
      <c r="VZ22" s="192"/>
      <c r="WA22" s="192"/>
      <c r="WB22" s="192"/>
      <c r="WC22" s="192"/>
      <c r="WD22" s="192"/>
      <c r="WE22" s="192"/>
      <c r="WF22" s="192"/>
      <c r="WG22" s="192"/>
      <c r="WH22" s="192"/>
      <c r="WI22" s="192"/>
      <c r="WJ22" s="192"/>
      <c r="WK22" s="192"/>
      <c r="WL22" s="192"/>
      <c r="WM22" s="192"/>
      <c r="WN22" s="192"/>
      <c r="WO22" s="192"/>
      <c r="WP22" s="192"/>
      <c r="WQ22" s="192"/>
      <c r="WR22" s="192"/>
      <c r="WS22" s="192"/>
      <c r="WT22" s="192"/>
      <c r="WU22" s="192"/>
      <c r="WV22" s="192"/>
      <c r="WW22" s="192"/>
      <c r="WX22" s="192"/>
      <c r="WY22" s="192"/>
      <c r="WZ22" s="192"/>
      <c r="XA22" s="192"/>
      <c r="XB22" s="192"/>
      <c r="XC22" s="192"/>
      <c r="XD22" s="192"/>
      <c r="XE22" s="192"/>
      <c r="XF22" s="192"/>
      <c r="XG22" s="192"/>
      <c r="XH22" s="192"/>
      <c r="XI22" s="192"/>
      <c r="XJ22" s="192"/>
      <c r="XK22" s="192"/>
      <c r="XL22" s="192"/>
      <c r="XM22" s="192"/>
      <c r="XN22" s="192"/>
      <c r="XO22" s="192"/>
      <c r="XP22" s="192"/>
      <c r="XQ22" s="192"/>
      <c r="XR22" s="192"/>
      <c r="XS22" s="192"/>
      <c r="XT22" s="192"/>
      <c r="XU22" s="192"/>
      <c r="XV22" s="192"/>
      <c r="XW22" s="192"/>
      <c r="XX22" s="192"/>
      <c r="XY22" s="192"/>
      <c r="XZ22" s="192"/>
      <c r="YA22" s="192"/>
      <c r="YB22" s="192"/>
      <c r="YC22" s="192"/>
      <c r="YD22" s="192"/>
      <c r="YE22" s="192"/>
      <c r="YF22" s="192"/>
      <c r="YG22" s="192"/>
      <c r="YH22" s="192"/>
      <c r="YI22" s="192"/>
      <c r="YJ22" s="192"/>
      <c r="YK22" s="192"/>
      <c r="YL22" s="192"/>
      <c r="YM22" s="192"/>
      <c r="YN22" s="192"/>
      <c r="YO22" s="192"/>
      <c r="YP22" s="192"/>
      <c r="YQ22" s="192"/>
      <c r="YR22" s="192"/>
      <c r="YS22" s="192"/>
      <c r="YT22" s="192"/>
      <c r="YU22" s="192"/>
      <c r="YV22" s="192"/>
      <c r="YW22" s="192"/>
      <c r="YX22" s="192"/>
      <c r="YY22" s="192"/>
      <c r="YZ22" s="192"/>
      <c r="ZA22" s="192"/>
      <c r="ZB22" s="192"/>
      <c r="ZC22" s="192"/>
      <c r="ZD22" s="192"/>
      <c r="ZE22" s="192"/>
      <c r="ZF22" s="192"/>
      <c r="ZG22" s="192"/>
      <c r="ZH22" s="192"/>
      <c r="ZI22" s="192"/>
      <c r="ZJ22" s="192"/>
      <c r="ZK22" s="192"/>
      <c r="ZL22" s="192"/>
      <c r="ZM22" s="192"/>
      <c r="ZN22" s="192"/>
      <c r="ZO22" s="192"/>
      <c r="ZP22" s="192"/>
      <c r="ZQ22" s="192"/>
      <c r="ZR22" s="192"/>
      <c r="ZS22" s="192"/>
      <c r="ZT22" s="192"/>
      <c r="ZU22" s="192"/>
      <c r="ZV22" s="192"/>
      <c r="ZW22" s="192"/>
      <c r="ZX22" s="192"/>
      <c r="ZY22" s="192"/>
      <c r="ZZ22" s="192"/>
      <c r="AAA22" s="192"/>
      <c r="AAB22" s="192"/>
      <c r="AAC22" s="192"/>
      <c r="AAD22" s="192"/>
      <c r="AAE22" s="192"/>
      <c r="AAF22" s="192"/>
      <c r="AAG22" s="192"/>
      <c r="AAH22" s="192"/>
      <c r="AAI22" s="192"/>
      <c r="AAJ22" s="192"/>
      <c r="AAK22" s="192"/>
      <c r="AAL22" s="192"/>
      <c r="AAM22" s="192"/>
      <c r="AAN22" s="192"/>
      <c r="AAO22" s="192"/>
      <c r="AAP22" s="192"/>
      <c r="AAQ22" s="192"/>
      <c r="AAR22" s="192"/>
      <c r="AAS22" s="192"/>
      <c r="AAT22" s="192"/>
      <c r="AAU22" s="192"/>
      <c r="AAV22" s="192"/>
      <c r="AAW22" s="192"/>
      <c r="AAX22" s="192"/>
      <c r="AAY22" s="192"/>
      <c r="AAZ22" s="192"/>
      <c r="ABA22" s="192"/>
      <c r="ABB22" s="192"/>
      <c r="ABC22" s="192"/>
      <c r="ABD22" s="192"/>
      <c r="ABE22" s="192"/>
      <c r="ABF22" s="192"/>
      <c r="ABG22" s="192"/>
      <c r="ABH22" s="192"/>
      <c r="ABI22" s="192"/>
      <c r="ABJ22" s="192"/>
      <c r="ABK22" s="192"/>
      <c r="ABL22" s="192"/>
      <c r="ABM22" s="192"/>
      <c r="ABN22" s="192"/>
      <c r="ABO22" s="192"/>
      <c r="ABP22" s="192"/>
      <c r="ABQ22" s="192"/>
      <c r="ABR22" s="192"/>
      <c r="ABS22" s="192"/>
      <c r="ABT22" s="192"/>
      <c r="ABU22" s="192"/>
      <c r="ABV22" s="192"/>
      <c r="ABW22" s="192"/>
      <c r="ABX22" s="192"/>
      <c r="ABY22" s="192"/>
      <c r="ABZ22" s="192"/>
      <c r="ACA22" s="192"/>
      <c r="ACB22" s="192"/>
      <c r="ACC22" s="192"/>
      <c r="ACD22" s="192"/>
      <c r="ACE22" s="192"/>
      <c r="ACF22" s="192"/>
      <c r="ACG22" s="192"/>
      <c r="ACH22" s="192"/>
      <c r="ACI22" s="192"/>
      <c r="ACJ22" s="192"/>
      <c r="ACK22" s="192"/>
      <c r="ACL22" s="192"/>
      <c r="ACM22" s="192"/>
      <c r="ACN22" s="192"/>
      <c r="ACO22" s="192"/>
      <c r="ACP22" s="192"/>
      <c r="ACQ22" s="192"/>
      <c r="ACR22" s="192"/>
      <c r="ACS22" s="192"/>
      <c r="ACT22" s="192"/>
      <c r="ACU22" s="192"/>
      <c r="ACV22" s="192"/>
      <c r="ACW22" s="192"/>
      <c r="ACX22" s="192"/>
      <c r="ACY22" s="192"/>
      <c r="ACZ22" s="192"/>
      <c r="ADA22" s="192"/>
      <c r="ADB22" s="192"/>
      <c r="ADC22" s="192"/>
      <c r="ADD22" s="192"/>
      <c r="ADE22" s="192"/>
      <c r="ADF22" s="192"/>
      <c r="ADG22" s="192"/>
      <c r="ADH22" s="192"/>
      <c r="ADI22" s="192"/>
      <c r="ADJ22" s="192"/>
      <c r="ADK22" s="192"/>
      <c r="ADL22" s="192"/>
      <c r="ADM22" s="192"/>
      <c r="ADN22" s="192"/>
      <c r="ADO22" s="192"/>
      <c r="ADP22" s="192"/>
      <c r="ADQ22" s="192"/>
      <c r="ADR22" s="192"/>
      <c r="ADS22" s="192"/>
      <c r="ADT22" s="192"/>
      <c r="ADU22" s="192"/>
      <c r="ADV22" s="192"/>
      <c r="ADW22" s="192"/>
      <c r="ADX22" s="192"/>
      <c r="ADY22" s="192"/>
      <c r="ADZ22" s="192"/>
      <c r="AEA22" s="192"/>
      <c r="AEB22" s="192"/>
      <c r="AEC22" s="192"/>
      <c r="AED22" s="192"/>
      <c r="AEE22" s="192"/>
      <c r="AEF22" s="192"/>
      <c r="AEG22" s="192"/>
      <c r="AEH22" s="192"/>
      <c r="AEI22" s="192"/>
      <c r="AEJ22" s="192"/>
      <c r="AEK22" s="192"/>
      <c r="AEL22" s="192"/>
      <c r="AEM22" s="192"/>
      <c r="AEN22" s="192"/>
      <c r="AEO22" s="192"/>
      <c r="AEP22" s="192"/>
      <c r="AEQ22" s="192"/>
      <c r="AER22" s="192"/>
      <c r="AES22" s="192"/>
      <c r="AET22" s="192"/>
      <c r="AEU22" s="192"/>
      <c r="AEV22" s="192"/>
      <c r="AEW22" s="192"/>
      <c r="AEX22" s="192"/>
      <c r="AEY22" s="192"/>
      <c r="AEZ22" s="192"/>
      <c r="AFA22" s="192"/>
      <c r="AFB22" s="192"/>
      <c r="AFC22" s="192"/>
      <c r="AFD22" s="192"/>
      <c r="AFE22" s="192"/>
      <c r="AFF22" s="192"/>
      <c r="AFG22" s="192"/>
      <c r="AFH22" s="192"/>
      <c r="AFI22" s="192"/>
      <c r="AFJ22" s="192"/>
      <c r="AFK22" s="192"/>
      <c r="AFL22" s="192"/>
      <c r="AFM22" s="192"/>
      <c r="AFN22" s="192"/>
      <c r="AFO22" s="192"/>
      <c r="AFP22" s="192"/>
      <c r="AFQ22" s="192"/>
      <c r="AFR22" s="192"/>
      <c r="AFS22" s="192"/>
      <c r="AFT22" s="192"/>
      <c r="AFU22" s="192"/>
      <c r="AFV22" s="192"/>
      <c r="AFW22" s="192"/>
      <c r="AFX22" s="192"/>
      <c r="AFY22" s="192"/>
      <c r="AFZ22" s="192"/>
      <c r="AGA22" s="192"/>
      <c r="AGB22" s="192"/>
      <c r="AGC22" s="192"/>
      <c r="AGD22" s="192"/>
      <c r="AGE22" s="192"/>
      <c r="AGF22" s="192"/>
      <c r="AGG22" s="192"/>
      <c r="AGH22" s="192"/>
      <c r="AGI22" s="192"/>
      <c r="AGJ22" s="192"/>
      <c r="AGK22" s="192"/>
      <c r="AGL22" s="192"/>
      <c r="AGM22" s="192"/>
      <c r="AGN22" s="192"/>
      <c r="AGO22" s="192"/>
      <c r="AGP22" s="192"/>
      <c r="AGQ22" s="192"/>
      <c r="AGR22" s="192"/>
      <c r="AGS22" s="192"/>
      <c r="AGT22" s="192"/>
      <c r="AGU22" s="192"/>
      <c r="AGV22" s="192"/>
      <c r="AGW22" s="192"/>
      <c r="AGX22" s="192"/>
    </row>
    <row r="23" spans="1:882" x14ac:dyDescent="0.25">
      <c r="A23" s="186"/>
      <c r="B23" s="167"/>
      <c r="C23" s="167" t="s">
        <v>95</v>
      </c>
      <c r="D23" s="168"/>
      <c r="E23" s="168"/>
      <c r="F23" s="168"/>
      <c r="G23" s="168"/>
      <c r="H23" s="168"/>
      <c r="I23" s="168"/>
      <c r="J23" s="168"/>
      <c r="K23" s="168"/>
      <c r="L23" s="168"/>
      <c r="M23" s="168"/>
      <c r="N23" s="168"/>
      <c r="O23" s="168"/>
      <c r="P23" s="168"/>
      <c r="Q23" s="187"/>
      <c r="R23" s="192"/>
      <c r="S23" s="192"/>
      <c r="T23" s="192"/>
      <c r="U23" s="192"/>
      <c r="V23" s="192"/>
      <c r="W23" s="192"/>
      <c r="X23" s="192"/>
      <c r="Y23" s="192"/>
      <c r="Z23" s="192"/>
      <c r="AA23" s="192"/>
      <c r="AB23" s="192"/>
      <c r="AC23" s="192"/>
      <c r="AD23" s="192"/>
      <c r="AE23" s="192"/>
      <c r="AF23" s="192"/>
      <c r="AG23" s="192"/>
      <c r="AH23" s="192"/>
      <c r="AI23" s="192"/>
      <c r="AJ23" s="192"/>
      <c r="AK23" s="192"/>
      <c r="AL23" s="192"/>
      <c r="AM23" s="192"/>
      <c r="AN23" s="192"/>
      <c r="AO23" s="192"/>
      <c r="AP23" s="192"/>
      <c r="AQ23" s="192"/>
      <c r="AR23" s="192"/>
      <c r="AS23" s="192"/>
      <c r="AT23" s="192"/>
      <c r="AU23" s="192"/>
      <c r="AV23" s="192"/>
      <c r="AW23" s="192"/>
      <c r="AX23" s="192"/>
      <c r="AY23" s="192"/>
      <c r="AZ23" s="192"/>
      <c r="BA23" s="192"/>
      <c r="BB23" s="192"/>
      <c r="BC23" s="192"/>
      <c r="BD23" s="192"/>
      <c r="BE23" s="192"/>
      <c r="BF23" s="192"/>
      <c r="BG23" s="192"/>
      <c r="BH23" s="192"/>
      <c r="BI23" s="192"/>
      <c r="BJ23" s="192"/>
      <c r="BK23" s="192"/>
      <c r="BL23" s="192"/>
      <c r="BM23" s="192"/>
      <c r="BN23" s="192"/>
      <c r="BO23" s="192"/>
      <c r="BP23" s="192"/>
      <c r="BQ23" s="192"/>
      <c r="BR23" s="192"/>
      <c r="BS23" s="192"/>
      <c r="BT23" s="192"/>
      <c r="BU23" s="192"/>
      <c r="BV23" s="192"/>
      <c r="BW23" s="192"/>
      <c r="BX23" s="192"/>
      <c r="BY23" s="192"/>
      <c r="BZ23" s="192"/>
      <c r="CA23" s="192"/>
      <c r="CB23" s="192"/>
      <c r="CC23" s="192"/>
      <c r="CD23" s="192"/>
      <c r="CE23" s="192"/>
      <c r="CF23" s="192"/>
      <c r="CG23" s="192"/>
      <c r="CH23" s="192"/>
      <c r="CI23" s="192"/>
      <c r="CJ23" s="192"/>
      <c r="CK23" s="192"/>
      <c r="CL23" s="192"/>
      <c r="CM23" s="192"/>
      <c r="CN23" s="192"/>
      <c r="CO23" s="192"/>
      <c r="CP23" s="192"/>
      <c r="CQ23" s="192"/>
      <c r="CR23" s="192"/>
      <c r="CS23" s="192"/>
      <c r="CT23" s="192"/>
      <c r="CU23" s="192"/>
      <c r="CV23" s="192"/>
      <c r="CW23" s="192"/>
      <c r="CX23" s="192"/>
      <c r="CY23" s="192"/>
      <c r="CZ23" s="192"/>
      <c r="DA23" s="192"/>
      <c r="DB23" s="192"/>
      <c r="DC23" s="192"/>
      <c r="DD23" s="192"/>
      <c r="DE23" s="192"/>
      <c r="DF23" s="192"/>
      <c r="DG23" s="192"/>
      <c r="DH23" s="192"/>
      <c r="DI23" s="192"/>
      <c r="DJ23" s="192"/>
      <c r="DK23" s="192"/>
      <c r="DL23" s="192"/>
      <c r="DM23" s="192"/>
      <c r="DN23" s="192"/>
      <c r="DO23" s="192"/>
      <c r="DP23" s="192"/>
      <c r="DQ23" s="192"/>
      <c r="DR23" s="192"/>
      <c r="DS23" s="192"/>
      <c r="DT23" s="192"/>
      <c r="DU23" s="192"/>
      <c r="DV23" s="192"/>
      <c r="DW23" s="192"/>
      <c r="DX23" s="192"/>
      <c r="DY23" s="192"/>
      <c r="DZ23" s="192"/>
      <c r="EA23" s="192"/>
      <c r="EB23" s="192"/>
      <c r="EC23" s="192"/>
      <c r="ED23" s="192"/>
      <c r="EE23" s="192"/>
      <c r="EF23" s="192"/>
      <c r="EG23" s="192"/>
      <c r="EH23" s="192"/>
      <c r="EI23" s="192"/>
      <c r="EJ23" s="192"/>
      <c r="EK23" s="192"/>
      <c r="EL23" s="192"/>
      <c r="EM23" s="192"/>
      <c r="EN23" s="192"/>
      <c r="EO23" s="192"/>
      <c r="EP23" s="192"/>
      <c r="EQ23" s="192"/>
      <c r="ER23" s="192"/>
      <c r="ES23" s="192"/>
      <c r="ET23" s="192"/>
      <c r="EU23" s="192"/>
      <c r="EV23" s="192"/>
      <c r="EW23" s="192"/>
      <c r="EX23" s="192"/>
      <c r="EY23" s="192"/>
      <c r="EZ23" s="192"/>
      <c r="FA23" s="192"/>
      <c r="FB23" s="192"/>
      <c r="FC23" s="192"/>
      <c r="FD23" s="192"/>
      <c r="FE23" s="192"/>
      <c r="FF23" s="192"/>
      <c r="FG23" s="192"/>
      <c r="FH23" s="192"/>
      <c r="FI23" s="192"/>
      <c r="FJ23" s="192"/>
      <c r="FK23" s="192"/>
      <c r="FL23" s="192"/>
      <c r="FM23" s="192"/>
      <c r="FN23" s="192"/>
      <c r="FO23" s="192"/>
      <c r="FP23" s="192"/>
      <c r="FQ23" s="192"/>
      <c r="FR23" s="192"/>
      <c r="FS23" s="192"/>
      <c r="FT23" s="192"/>
      <c r="FU23" s="192"/>
      <c r="FV23" s="192"/>
      <c r="FW23" s="192"/>
      <c r="FX23" s="192"/>
      <c r="FY23" s="192"/>
      <c r="FZ23" s="192"/>
      <c r="GA23" s="192"/>
      <c r="GB23" s="192"/>
      <c r="GC23" s="192"/>
      <c r="GD23" s="192"/>
      <c r="GE23" s="192"/>
      <c r="GF23" s="192"/>
      <c r="GG23" s="192"/>
      <c r="GH23" s="192"/>
      <c r="GI23" s="192"/>
      <c r="GJ23" s="192"/>
      <c r="GK23" s="192"/>
      <c r="GL23" s="192"/>
      <c r="GM23" s="192"/>
      <c r="GN23" s="192"/>
      <c r="GO23" s="192"/>
      <c r="GP23" s="192"/>
      <c r="GQ23" s="192"/>
      <c r="GR23" s="192"/>
      <c r="GS23" s="192"/>
      <c r="GT23" s="192"/>
      <c r="GU23" s="192"/>
      <c r="GV23" s="192"/>
      <c r="GW23" s="192"/>
      <c r="GX23" s="192"/>
      <c r="GY23" s="192"/>
      <c r="GZ23" s="192"/>
      <c r="HA23" s="192"/>
      <c r="HB23" s="192"/>
      <c r="HC23" s="192"/>
      <c r="HD23" s="192"/>
      <c r="HE23" s="192"/>
      <c r="HF23" s="192"/>
      <c r="HG23" s="192"/>
      <c r="HH23" s="192"/>
      <c r="HI23" s="192"/>
      <c r="HJ23" s="192"/>
      <c r="HK23" s="192"/>
      <c r="HL23" s="192"/>
      <c r="HM23" s="192"/>
      <c r="HN23" s="192"/>
      <c r="HO23" s="192"/>
      <c r="HP23" s="192"/>
      <c r="HQ23" s="192"/>
      <c r="HR23" s="192"/>
      <c r="HS23" s="192"/>
      <c r="HT23" s="192"/>
      <c r="HU23" s="192"/>
      <c r="HV23" s="192"/>
      <c r="HW23" s="192"/>
      <c r="HX23" s="192"/>
      <c r="HY23" s="192"/>
      <c r="HZ23" s="192"/>
      <c r="IA23" s="192"/>
      <c r="IB23" s="192"/>
      <c r="IC23" s="192"/>
      <c r="ID23" s="192"/>
      <c r="IE23" s="192"/>
      <c r="IF23" s="192"/>
      <c r="IG23" s="192"/>
      <c r="IH23" s="192"/>
      <c r="II23" s="192"/>
      <c r="IJ23" s="192"/>
      <c r="IK23" s="192"/>
      <c r="IL23" s="192"/>
      <c r="IM23" s="192"/>
      <c r="IN23" s="192"/>
      <c r="IO23" s="192"/>
      <c r="IP23" s="192"/>
      <c r="IQ23" s="192"/>
      <c r="IR23" s="192"/>
      <c r="IS23" s="192"/>
      <c r="IT23" s="192"/>
      <c r="IU23" s="192"/>
      <c r="IV23" s="192"/>
      <c r="IW23" s="192"/>
      <c r="IX23" s="192"/>
      <c r="IY23" s="192"/>
      <c r="IZ23" s="192"/>
      <c r="JA23" s="192"/>
      <c r="JB23" s="192"/>
      <c r="JC23" s="192"/>
      <c r="JD23" s="192"/>
      <c r="JE23" s="192"/>
      <c r="JF23" s="192"/>
      <c r="JG23" s="192"/>
      <c r="JH23" s="192"/>
      <c r="JI23" s="192"/>
      <c r="JJ23" s="192"/>
      <c r="JK23" s="192"/>
      <c r="JL23" s="192"/>
      <c r="JM23" s="192"/>
      <c r="JN23" s="192"/>
      <c r="JO23" s="192"/>
      <c r="JP23" s="192"/>
      <c r="JQ23" s="192"/>
      <c r="JR23" s="192"/>
      <c r="JS23" s="192"/>
      <c r="JT23" s="192"/>
      <c r="JU23" s="192"/>
      <c r="JV23" s="192"/>
      <c r="JW23" s="192"/>
      <c r="JX23" s="192"/>
      <c r="JY23" s="192"/>
      <c r="JZ23" s="192"/>
      <c r="KA23" s="192"/>
      <c r="KB23" s="192"/>
      <c r="KC23" s="192"/>
      <c r="KD23" s="192"/>
      <c r="KE23" s="192"/>
      <c r="KF23" s="192"/>
      <c r="KG23" s="192"/>
      <c r="KH23" s="192"/>
      <c r="KI23" s="192"/>
      <c r="KJ23" s="192"/>
      <c r="KK23" s="192"/>
      <c r="KL23" s="192"/>
      <c r="KM23" s="192"/>
      <c r="KN23" s="192"/>
      <c r="KO23" s="192"/>
      <c r="KP23" s="192"/>
      <c r="KQ23" s="192"/>
      <c r="KR23" s="192"/>
      <c r="KS23" s="192"/>
      <c r="KT23" s="192"/>
      <c r="KU23" s="192"/>
      <c r="KV23" s="192"/>
      <c r="KW23" s="192"/>
      <c r="KX23" s="192"/>
      <c r="KY23" s="192"/>
      <c r="KZ23" s="192"/>
      <c r="LA23" s="192"/>
      <c r="LB23" s="192"/>
      <c r="LC23" s="192"/>
      <c r="LD23" s="192"/>
      <c r="LE23" s="192"/>
      <c r="LF23" s="192"/>
      <c r="LG23" s="192"/>
      <c r="LH23" s="192"/>
      <c r="LI23" s="192"/>
      <c r="LJ23" s="192"/>
      <c r="LK23" s="192"/>
      <c r="LL23" s="192"/>
      <c r="LM23" s="192"/>
      <c r="LN23" s="192"/>
      <c r="LO23" s="192"/>
      <c r="LP23" s="192"/>
      <c r="LQ23" s="192"/>
      <c r="LR23" s="192"/>
      <c r="LS23" s="192"/>
      <c r="LT23" s="192"/>
      <c r="LU23" s="192"/>
      <c r="LV23" s="192"/>
      <c r="LW23" s="192"/>
      <c r="LX23" s="192"/>
      <c r="LY23" s="192"/>
      <c r="LZ23" s="192"/>
      <c r="MA23" s="192"/>
      <c r="MB23" s="192"/>
      <c r="MC23" s="192"/>
      <c r="MD23" s="192"/>
      <c r="ME23" s="192"/>
      <c r="MF23" s="192"/>
      <c r="MG23" s="192"/>
      <c r="MH23" s="192"/>
      <c r="MI23" s="192"/>
      <c r="MJ23" s="192"/>
      <c r="MK23" s="192"/>
      <c r="ML23" s="192"/>
      <c r="MM23" s="192"/>
      <c r="MN23" s="192"/>
      <c r="MO23" s="192"/>
      <c r="MP23" s="192"/>
      <c r="MQ23" s="192"/>
      <c r="MR23" s="192"/>
      <c r="MS23" s="192"/>
      <c r="MT23" s="192"/>
      <c r="MU23" s="192"/>
      <c r="MV23" s="192"/>
      <c r="MW23" s="192"/>
      <c r="MX23" s="192"/>
      <c r="MY23" s="192"/>
      <c r="MZ23" s="192"/>
      <c r="NA23" s="192"/>
      <c r="NB23" s="192"/>
      <c r="NC23" s="192"/>
      <c r="ND23" s="192"/>
      <c r="NE23" s="192"/>
      <c r="NF23" s="192"/>
      <c r="NG23" s="192"/>
      <c r="NH23" s="192"/>
      <c r="NI23" s="192"/>
      <c r="NJ23" s="192"/>
      <c r="NK23" s="192"/>
      <c r="NL23" s="192"/>
      <c r="NM23" s="192"/>
      <c r="NN23" s="192"/>
      <c r="NO23" s="192"/>
      <c r="NP23" s="192"/>
      <c r="NQ23" s="192"/>
      <c r="NR23" s="192"/>
      <c r="NS23" s="192"/>
      <c r="NT23" s="192"/>
      <c r="NU23" s="192"/>
      <c r="NV23" s="192"/>
      <c r="NW23" s="192"/>
      <c r="NX23" s="192"/>
      <c r="NY23" s="192"/>
      <c r="NZ23" s="192"/>
      <c r="OA23" s="192"/>
      <c r="OB23" s="192"/>
      <c r="OC23" s="192"/>
      <c r="OD23" s="192"/>
      <c r="OE23" s="192"/>
      <c r="OF23" s="192"/>
      <c r="OG23" s="192"/>
      <c r="OH23" s="192"/>
      <c r="OI23" s="192"/>
      <c r="OJ23" s="192"/>
      <c r="OK23" s="192"/>
      <c r="OL23" s="192"/>
      <c r="OM23" s="192"/>
      <c r="ON23" s="192"/>
      <c r="OO23" s="192"/>
      <c r="OP23" s="192"/>
      <c r="OQ23" s="192"/>
      <c r="OR23" s="192"/>
      <c r="OS23" s="192"/>
      <c r="OT23" s="192"/>
      <c r="OU23" s="192"/>
      <c r="OV23" s="192"/>
      <c r="OW23" s="192"/>
      <c r="OX23" s="192"/>
      <c r="OY23" s="192"/>
      <c r="OZ23" s="192"/>
      <c r="PA23" s="192"/>
      <c r="PB23" s="192"/>
      <c r="PC23" s="192"/>
      <c r="PD23" s="192"/>
      <c r="PE23" s="192"/>
      <c r="PF23" s="192"/>
      <c r="PG23" s="192"/>
      <c r="PH23" s="192"/>
      <c r="PI23" s="192"/>
      <c r="PJ23" s="192"/>
      <c r="PK23" s="192"/>
      <c r="PL23" s="192"/>
      <c r="PM23" s="192"/>
      <c r="PN23" s="192"/>
      <c r="PO23" s="192"/>
      <c r="PP23" s="192"/>
      <c r="PQ23" s="192"/>
      <c r="PR23" s="192"/>
      <c r="PS23" s="192"/>
      <c r="PT23" s="192"/>
      <c r="PU23" s="192"/>
      <c r="PV23" s="192"/>
      <c r="PW23" s="192"/>
      <c r="PX23" s="192"/>
      <c r="PY23" s="192"/>
      <c r="PZ23" s="192"/>
      <c r="QA23" s="192"/>
      <c r="QB23" s="192"/>
      <c r="QC23" s="192"/>
      <c r="QD23" s="192"/>
      <c r="QE23" s="192"/>
      <c r="QF23" s="192"/>
      <c r="QG23" s="192"/>
      <c r="QH23" s="192"/>
      <c r="QI23" s="192"/>
      <c r="QJ23" s="192"/>
      <c r="QK23" s="192"/>
      <c r="QL23" s="192"/>
      <c r="QM23" s="192"/>
      <c r="QN23" s="192"/>
      <c r="QO23" s="192"/>
      <c r="QP23" s="192"/>
      <c r="QQ23" s="192"/>
      <c r="QR23" s="192"/>
      <c r="QS23" s="192"/>
      <c r="QT23" s="192"/>
      <c r="QU23" s="192"/>
      <c r="QV23" s="192"/>
      <c r="QW23" s="192"/>
      <c r="QX23" s="192"/>
      <c r="QY23" s="192"/>
      <c r="QZ23" s="192"/>
      <c r="RA23" s="192"/>
      <c r="RB23" s="192"/>
      <c r="RC23" s="192"/>
      <c r="RD23" s="192"/>
      <c r="RE23" s="192"/>
      <c r="RF23" s="192"/>
      <c r="RG23" s="192"/>
      <c r="RH23" s="192"/>
      <c r="RI23" s="192"/>
      <c r="RJ23" s="192"/>
      <c r="RK23" s="192"/>
      <c r="RL23" s="192"/>
      <c r="RM23" s="192"/>
      <c r="RN23" s="192"/>
      <c r="RO23" s="192"/>
      <c r="RP23" s="192"/>
      <c r="RQ23" s="192"/>
      <c r="RR23" s="192"/>
      <c r="RS23" s="192"/>
      <c r="RT23" s="192"/>
      <c r="RU23" s="192"/>
      <c r="RV23" s="192"/>
      <c r="RW23" s="192"/>
      <c r="RX23" s="192"/>
      <c r="RY23" s="192"/>
      <c r="RZ23" s="192"/>
      <c r="SA23" s="192"/>
      <c r="SB23" s="192"/>
      <c r="SC23" s="192"/>
      <c r="SD23" s="192"/>
      <c r="SE23" s="192"/>
      <c r="SF23" s="192"/>
      <c r="SG23" s="192"/>
      <c r="SH23" s="192"/>
      <c r="SI23" s="192"/>
      <c r="SJ23" s="192"/>
      <c r="SK23" s="192"/>
      <c r="SL23" s="192"/>
      <c r="SM23" s="192"/>
      <c r="SN23" s="192"/>
      <c r="SO23" s="192"/>
      <c r="SP23" s="192"/>
      <c r="SQ23" s="192"/>
      <c r="SR23" s="192"/>
      <c r="SS23" s="192"/>
      <c r="ST23" s="192"/>
      <c r="SU23" s="192"/>
      <c r="SV23" s="192"/>
      <c r="SW23" s="192"/>
      <c r="SX23" s="192"/>
      <c r="SY23" s="192"/>
      <c r="SZ23" s="192"/>
      <c r="TA23" s="192"/>
      <c r="TB23" s="192"/>
      <c r="TC23" s="192"/>
      <c r="TD23" s="192"/>
      <c r="TE23" s="192"/>
      <c r="TF23" s="192"/>
      <c r="TG23" s="192"/>
      <c r="TH23" s="192"/>
      <c r="TI23" s="192"/>
      <c r="TJ23" s="192"/>
      <c r="TK23" s="192"/>
      <c r="TL23" s="192"/>
      <c r="TM23" s="192"/>
      <c r="TN23" s="192"/>
      <c r="TO23" s="192"/>
      <c r="TP23" s="192"/>
      <c r="TQ23" s="192"/>
      <c r="TR23" s="192"/>
      <c r="TS23" s="192"/>
      <c r="TT23" s="192"/>
      <c r="TU23" s="192"/>
      <c r="TV23" s="192"/>
      <c r="TW23" s="192"/>
      <c r="TX23" s="192"/>
      <c r="TY23" s="192"/>
      <c r="TZ23" s="192"/>
      <c r="UA23" s="192"/>
      <c r="UB23" s="192"/>
      <c r="UC23" s="192"/>
      <c r="UD23" s="192"/>
      <c r="UE23" s="192"/>
      <c r="UF23" s="192"/>
      <c r="UG23" s="192"/>
      <c r="UH23" s="192"/>
      <c r="UI23" s="192"/>
      <c r="UJ23" s="192"/>
      <c r="UK23" s="192"/>
      <c r="UL23" s="192"/>
      <c r="UM23" s="192"/>
      <c r="UN23" s="192"/>
      <c r="UO23" s="192"/>
      <c r="UP23" s="192"/>
      <c r="UQ23" s="192"/>
      <c r="UR23" s="192"/>
      <c r="US23" s="192"/>
      <c r="UT23" s="192"/>
      <c r="UU23" s="192"/>
      <c r="UV23" s="192"/>
      <c r="UW23" s="192"/>
      <c r="UX23" s="192"/>
      <c r="UY23" s="192"/>
      <c r="UZ23" s="192"/>
      <c r="VA23" s="192"/>
      <c r="VB23" s="192"/>
      <c r="VC23" s="192"/>
      <c r="VD23" s="192"/>
      <c r="VE23" s="192"/>
      <c r="VF23" s="192"/>
      <c r="VG23" s="192"/>
      <c r="VH23" s="192"/>
      <c r="VI23" s="192"/>
      <c r="VJ23" s="192"/>
      <c r="VK23" s="192"/>
      <c r="VL23" s="192"/>
      <c r="VM23" s="192"/>
      <c r="VN23" s="192"/>
      <c r="VO23" s="192"/>
      <c r="VP23" s="192"/>
      <c r="VQ23" s="192"/>
      <c r="VR23" s="192"/>
      <c r="VS23" s="192"/>
      <c r="VT23" s="192"/>
      <c r="VU23" s="192"/>
      <c r="VV23" s="192"/>
      <c r="VW23" s="192"/>
      <c r="VX23" s="192"/>
      <c r="VY23" s="192"/>
      <c r="VZ23" s="192"/>
      <c r="WA23" s="192"/>
      <c r="WB23" s="192"/>
      <c r="WC23" s="192"/>
      <c r="WD23" s="192"/>
      <c r="WE23" s="192"/>
      <c r="WF23" s="192"/>
      <c r="WG23" s="192"/>
      <c r="WH23" s="192"/>
      <c r="WI23" s="192"/>
      <c r="WJ23" s="192"/>
      <c r="WK23" s="192"/>
      <c r="WL23" s="192"/>
      <c r="WM23" s="192"/>
      <c r="WN23" s="192"/>
      <c r="WO23" s="192"/>
      <c r="WP23" s="192"/>
      <c r="WQ23" s="192"/>
      <c r="WR23" s="192"/>
      <c r="WS23" s="192"/>
      <c r="WT23" s="192"/>
      <c r="WU23" s="192"/>
      <c r="WV23" s="192"/>
      <c r="WW23" s="192"/>
      <c r="WX23" s="192"/>
      <c r="WY23" s="192"/>
      <c r="WZ23" s="192"/>
      <c r="XA23" s="192"/>
      <c r="XB23" s="192"/>
      <c r="XC23" s="192"/>
      <c r="XD23" s="192"/>
      <c r="XE23" s="192"/>
      <c r="XF23" s="192"/>
      <c r="XG23" s="192"/>
      <c r="XH23" s="192"/>
      <c r="XI23" s="192"/>
      <c r="XJ23" s="192"/>
      <c r="XK23" s="192"/>
      <c r="XL23" s="192"/>
      <c r="XM23" s="192"/>
      <c r="XN23" s="192"/>
      <c r="XO23" s="192"/>
      <c r="XP23" s="192"/>
      <c r="XQ23" s="192"/>
      <c r="XR23" s="192"/>
      <c r="XS23" s="192"/>
      <c r="XT23" s="192"/>
      <c r="XU23" s="192"/>
      <c r="XV23" s="192"/>
      <c r="XW23" s="192"/>
      <c r="XX23" s="192"/>
      <c r="XY23" s="192"/>
      <c r="XZ23" s="192"/>
      <c r="YA23" s="192"/>
      <c r="YB23" s="192"/>
      <c r="YC23" s="192"/>
      <c r="YD23" s="192"/>
      <c r="YE23" s="192"/>
      <c r="YF23" s="192"/>
      <c r="YG23" s="192"/>
      <c r="YH23" s="192"/>
      <c r="YI23" s="192"/>
      <c r="YJ23" s="192"/>
      <c r="YK23" s="192"/>
      <c r="YL23" s="192"/>
      <c r="YM23" s="192"/>
      <c r="YN23" s="192"/>
      <c r="YO23" s="192"/>
      <c r="YP23" s="192"/>
      <c r="YQ23" s="192"/>
      <c r="YR23" s="192"/>
      <c r="YS23" s="192"/>
      <c r="YT23" s="192"/>
      <c r="YU23" s="192"/>
      <c r="YV23" s="192"/>
      <c r="YW23" s="192"/>
      <c r="YX23" s="192"/>
      <c r="YY23" s="192"/>
      <c r="YZ23" s="192"/>
      <c r="ZA23" s="192"/>
      <c r="ZB23" s="192"/>
      <c r="ZC23" s="192"/>
      <c r="ZD23" s="192"/>
      <c r="ZE23" s="192"/>
      <c r="ZF23" s="192"/>
      <c r="ZG23" s="192"/>
      <c r="ZH23" s="192"/>
      <c r="ZI23" s="192"/>
      <c r="ZJ23" s="192"/>
      <c r="ZK23" s="192"/>
      <c r="ZL23" s="192"/>
      <c r="ZM23" s="192"/>
      <c r="ZN23" s="192"/>
      <c r="ZO23" s="192"/>
      <c r="ZP23" s="192"/>
      <c r="ZQ23" s="192"/>
      <c r="ZR23" s="192"/>
      <c r="ZS23" s="192"/>
      <c r="ZT23" s="192"/>
      <c r="ZU23" s="192"/>
      <c r="ZV23" s="192"/>
      <c r="ZW23" s="192"/>
      <c r="ZX23" s="192"/>
      <c r="ZY23" s="192"/>
      <c r="ZZ23" s="192"/>
      <c r="AAA23" s="192"/>
      <c r="AAB23" s="192"/>
      <c r="AAC23" s="192"/>
      <c r="AAD23" s="192"/>
      <c r="AAE23" s="192"/>
      <c r="AAF23" s="192"/>
      <c r="AAG23" s="192"/>
      <c r="AAH23" s="192"/>
      <c r="AAI23" s="192"/>
      <c r="AAJ23" s="192"/>
      <c r="AAK23" s="192"/>
      <c r="AAL23" s="192"/>
      <c r="AAM23" s="192"/>
      <c r="AAN23" s="192"/>
      <c r="AAO23" s="192"/>
      <c r="AAP23" s="192"/>
      <c r="AAQ23" s="192"/>
      <c r="AAR23" s="192"/>
      <c r="AAS23" s="192"/>
      <c r="AAT23" s="192"/>
      <c r="AAU23" s="192"/>
      <c r="AAV23" s="192"/>
      <c r="AAW23" s="192"/>
      <c r="AAX23" s="192"/>
      <c r="AAY23" s="192"/>
      <c r="AAZ23" s="192"/>
      <c r="ABA23" s="192"/>
      <c r="ABB23" s="192"/>
      <c r="ABC23" s="192"/>
      <c r="ABD23" s="192"/>
      <c r="ABE23" s="192"/>
      <c r="ABF23" s="192"/>
      <c r="ABG23" s="192"/>
      <c r="ABH23" s="192"/>
      <c r="ABI23" s="192"/>
      <c r="ABJ23" s="192"/>
      <c r="ABK23" s="192"/>
      <c r="ABL23" s="192"/>
      <c r="ABM23" s="192"/>
      <c r="ABN23" s="192"/>
      <c r="ABO23" s="192"/>
      <c r="ABP23" s="192"/>
      <c r="ABQ23" s="192"/>
      <c r="ABR23" s="192"/>
      <c r="ABS23" s="192"/>
      <c r="ABT23" s="192"/>
      <c r="ABU23" s="192"/>
      <c r="ABV23" s="192"/>
      <c r="ABW23" s="192"/>
      <c r="ABX23" s="192"/>
      <c r="ABY23" s="192"/>
      <c r="ABZ23" s="192"/>
      <c r="ACA23" s="192"/>
      <c r="ACB23" s="192"/>
      <c r="ACC23" s="192"/>
      <c r="ACD23" s="192"/>
      <c r="ACE23" s="192"/>
      <c r="ACF23" s="192"/>
      <c r="ACG23" s="192"/>
      <c r="ACH23" s="192"/>
      <c r="ACI23" s="192"/>
      <c r="ACJ23" s="192"/>
      <c r="ACK23" s="192"/>
      <c r="ACL23" s="192"/>
      <c r="ACM23" s="192"/>
      <c r="ACN23" s="192"/>
      <c r="ACO23" s="192"/>
      <c r="ACP23" s="192"/>
      <c r="ACQ23" s="192"/>
      <c r="ACR23" s="192"/>
      <c r="ACS23" s="192"/>
      <c r="ACT23" s="192"/>
      <c r="ACU23" s="192"/>
      <c r="ACV23" s="192"/>
      <c r="ACW23" s="192"/>
      <c r="ACX23" s="192"/>
      <c r="ACY23" s="192"/>
      <c r="ACZ23" s="192"/>
      <c r="ADA23" s="192"/>
      <c r="ADB23" s="192"/>
      <c r="ADC23" s="192"/>
      <c r="ADD23" s="192"/>
      <c r="ADE23" s="192"/>
      <c r="ADF23" s="192"/>
      <c r="ADG23" s="192"/>
      <c r="ADH23" s="192"/>
      <c r="ADI23" s="192"/>
      <c r="ADJ23" s="192"/>
      <c r="ADK23" s="192"/>
      <c r="ADL23" s="192"/>
      <c r="ADM23" s="192"/>
      <c r="ADN23" s="192"/>
      <c r="ADO23" s="192"/>
      <c r="ADP23" s="192"/>
      <c r="ADQ23" s="192"/>
      <c r="ADR23" s="192"/>
      <c r="ADS23" s="192"/>
      <c r="ADT23" s="192"/>
      <c r="ADU23" s="192"/>
      <c r="ADV23" s="192"/>
      <c r="ADW23" s="192"/>
      <c r="ADX23" s="192"/>
      <c r="ADY23" s="192"/>
      <c r="ADZ23" s="192"/>
      <c r="AEA23" s="192"/>
      <c r="AEB23" s="192"/>
      <c r="AEC23" s="192"/>
      <c r="AED23" s="192"/>
      <c r="AEE23" s="192"/>
      <c r="AEF23" s="192"/>
      <c r="AEG23" s="192"/>
      <c r="AEH23" s="192"/>
      <c r="AEI23" s="192"/>
      <c r="AEJ23" s="192"/>
      <c r="AEK23" s="192"/>
      <c r="AEL23" s="192"/>
      <c r="AEM23" s="192"/>
      <c r="AEN23" s="192"/>
      <c r="AEO23" s="192"/>
      <c r="AEP23" s="192"/>
      <c r="AEQ23" s="192"/>
      <c r="AER23" s="192"/>
      <c r="AES23" s="192"/>
      <c r="AET23" s="192"/>
      <c r="AEU23" s="192"/>
      <c r="AEV23" s="192"/>
      <c r="AEW23" s="192"/>
      <c r="AEX23" s="192"/>
      <c r="AEY23" s="192"/>
      <c r="AEZ23" s="192"/>
      <c r="AFA23" s="192"/>
      <c r="AFB23" s="192"/>
      <c r="AFC23" s="192"/>
      <c r="AFD23" s="192"/>
      <c r="AFE23" s="192"/>
      <c r="AFF23" s="192"/>
      <c r="AFG23" s="192"/>
      <c r="AFH23" s="192"/>
      <c r="AFI23" s="192"/>
      <c r="AFJ23" s="192"/>
      <c r="AFK23" s="192"/>
      <c r="AFL23" s="192"/>
      <c r="AFM23" s="192"/>
      <c r="AFN23" s="192"/>
      <c r="AFO23" s="192"/>
      <c r="AFP23" s="192"/>
      <c r="AFQ23" s="192"/>
      <c r="AFR23" s="192"/>
      <c r="AFS23" s="192"/>
      <c r="AFT23" s="192"/>
      <c r="AFU23" s="192"/>
      <c r="AFV23" s="192"/>
      <c r="AFW23" s="192"/>
      <c r="AFX23" s="192"/>
      <c r="AFY23" s="192"/>
      <c r="AFZ23" s="192"/>
      <c r="AGA23" s="192"/>
      <c r="AGB23" s="192"/>
      <c r="AGC23" s="192"/>
      <c r="AGD23" s="192"/>
      <c r="AGE23" s="192"/>
      <c r="AGF23" s="192"/>
      <c r="AGG23" s="192"/>
      <c r="AGH23" s="192"/>
      <c r="AGI23" s="192"/>
      <c r="AGJ23" s="192"/>
      <c r="AGK23" s="192"/>
      <c r="AGL23" s="192"/>
      <c r="AGM23" s="192"/>
      <c r="AGN23" s="192"/>
      <c r="AGO23" s="192"/>
      <c r="AGP23" s="192"/>
      <c r="AGQ23" s="192"/>
      <c r="AGR23" s="192"/>
      <c r="AGS23" s="192"/>
      <c r="AGT23" s="192"/>
      <c r="AGU23" s="192"/>
      <c r="AGV23" s="192"/>
      <c r="AGW23" s="192"/>
      <c r="AGX23" s="192"/>
    </row>
    <row r="24" spans="1:882" x14ac:dyDescent="0.25">
      <c r="A24" s="186"/>
      <c r="B24" s="168"/>
      <c r="C24" s="167" t="s">
        <v>93</v>
      </c>
      <c r="D24" s="168"/>
      <c r="E24" s="168"/>
      <c r="F24" s="168"/>
      <c r="G24" s="168"/>
      <c r="H24" s="168"/>
      <c r="I24" s="168"/>
      <c r="J24" s="168"/>
      <c r="K24" s="168"/>
      <c r="L24" s="168"/>
      <c r="M24" s="168"/>
      <c r="N24" s="168"/>
      <c r="O24" s="168"/>
      <c r="P24" s="168"/>
      <c r="Q24" s="187"/>
      <c r="R24" s="192"/>
      <c r="S24" s="192"/>
      <c r="T24" s="192"/>
      <c r="U24" s="192"/>
      <c r="V24" s="192"/>
      <c r="W24" s="192"/>
      <c r="X24" s="192"/>
      <c r="Y24" s="192"/>
      <c r="Z24" s="192"/>
      <c r="AA24" s="192"/>
      <c r="AB24" s="192"/>
      <c r="AC24" s="192"/>
      <c r="AD24" s="192"/>
      <c r="AE24" s="192"/>
      <c r="AF24" s="192"/>
      <c r="AG24" s="192"/>
      <c r="AH24" s="192"/>
      <c r="AI24" s="192"/>
      <c r="AJ24" s="192"/>
      <c r="AK24" s="192"/>
      <c r="AL24" s="192"/>
      <c r="AM24" s="192"/>
      <c r="AN24" s="192"/>
      <c r="AO24" s="192"/>
      <c r="AP24" s="192"/>
      <c r="AQ24" s="192"/>
      <c r="AR24" s="192"/>
      <c r="AS24" s="192"/>
      <c r="AT24" s="192"/>
      <c r="AU24" s="192"/>
      <c r="AV24" s="192"/>
      <c r="AW24" s="192"/>
      <c r="AX24" s="192"/>
      <c r="AY24" s="192"/>
      <c r="AZ24" s="192"/>
      <c r="BA24" s="192"/>
      <c r="BB24" s="192"/>
      <c r="BC24" s="192"/>
      <c r="BD24" s="192"/>
      <c r="BE24" s="192"/>
      <c r="BF24" s="192"/>
      <c r="BG24" s="192"/>
      <c r="BH24" s="192"/>
      <c r="BI24" s="192"/>
      <c r="BJ24" s="192"/>
      <c r="BK24" s="192"/>
      <c r="BL24" s="192"/>
      <c r="BM24" s="192"/>
      <c r="BN24" s="192"/>
      <c r="BO24" s="192"/>
      <c r="BP24" s="192"/>
      <c r="BQ24" s="192"/>
      <c r="BR24" s="192"/>
      <c r="BS24" s="192"/>
      <c r="BT24" s="192"/>
      <c r="BU24" s="192"/>
      <c r="BV24" s="192"/>
      <c r="BW24" s="192"/>
      <c r="BX24" s="192"/>
      <c r="BY24" s="192"/>
      <c r="BZ24" s="192"/>
      <c r="CA24" s="192"/>
      <c r="CB24" s="192"/>
      <c r="CC24" s="192"/>
      <c r="CD24" s="192"/>
      <c r="CE24" s="192"/>
      <c r="CF24" s="192"/>
      <c r="CG24" s="192"/>
      <c r="CH24" s="192"/>
      <c r="CI24" s="192"/>
      <c r="CJ24" s="192"/>
      <c r="CK24" s="192"/>
      <c r="CL24" s="192"/>
      <c r="CM24" s="192"/>
      <c r="CN24" s="192"/>
      <c r="CO24" s="192"/>
      <c r="CP24" s="192"/>
      <c r="CQ24" s="192"/>
      <c r="CR24" s="192"/>
      <c r="CS24" s="192"/>
      <c r="CT24" s="192"/>
      <c r="CU24" s="192"/>
      <c r="CV24" s="192"/>
      <c r="CW24" s="192"/>
      <c r="CX24" s="192"/>
      <c r="CY24" s="192"/>
      <c r="CZ24" s="192"/>
      <c r="DA24" s="192"/>
      <c r="DB24" s="192"/>
      <c r="DC24" s="192"/>
      <c r="DD24" s="192"/>
      <c r="DE24" s="192"/>
      <c r="DF24" s="192"/>
      <c r="DG24" s="192"/>
      <c r="DH24" s="192"/>
      <c r="DI24" s="192"/>
      <c r="DJ24" s="192"/>
      <c r="DK24" s="192"/>
      <c r="DL24" s="192"/>
      <c r="DM24" s="192"/>
      <c r="DN24" s="192"/>
      <c r="DO24" s="192"/>
      <c r="DP24" s="192"/>
      <c r="DQ24" s="192"/>
      <c r="DR24" s="192"/>
      <c r="DS24" s="192"/>
      <c r="DT24" s="192"/>
      <c r="DU24" s="192"/>
      <c r="DV24" s="192"/>
      <c r="DW24" s="192"/>
      <c r="DX24" s="192"/>
      <c r="DY24" s="192"/>
      <c r="DZ24" s="192"/>
      <c r="EA24" s="192"/>
      <c r="EB24" s="192"/>
      <c r="EC24" s="192"/>
      <c r="ED24" s="192"/>
      <c r="EE24" s="192"/>
      <c r="EF24" s="192"/>
      <c r="EG24" s="192"/>
      <c r="EH24" s="192"/>
      <c r="EI24" s="192"/>
      <c r="EJ24" s="192"/>
      <c r="EK24" s="192"/>
      <c r="EL24" s="192"/>
      <c r="EM24" s="192"/>
      <c r="EN24" s="192"/>
      <c r="EO24" s="192"/>
      <c r="EP24" s="192"/>
      <c r="EQ24" s="192"/>
      <c r="ER24" s="192"/>
      <c r="ES24" s="192"/>
      <c r="ET24" s="192"/>
      <c r="EU24" s="192"/>
      <c r="EV24" s="192"/>
      <c r="EW24" s="192"/>
      <c r="EX24" s="192"/>
      <c r="EY24" s="192"/>
      <c r="EZ24" s="192"/>
      <c r="FA24" s="192"/>
      <c r="FB24" s="192"/>
      <c r="FC24" s="192"/>
      <c r="FD24" s="192"/>
      <c r="FE24" s="192"/>
      <c r="FF24" s="192"/>
      <c r="FG24" s="192"/>
      <c r="FH24" s="192"/>
      <c r="FI24" s="192"/>
      <c r="FJ24" s="192"/>
      <c r="FK24" s="192"/>
      <c r="FL24" s="192"/>
      <c r="FM24" s="192"/>
      <c r="FN24" s="192"/>
      <c r="FO24" s="192"/>
      <c r="FP24" s="192"/>
      <c r="FQ24" s="192"/>
      <c r="FR24" s="192"/>
      <c r="FS24" s="192"/>
      <c r="FT24" s="192"/>
      <c r="FU24" s="192"/>
      <c r="FV24" s="192"/>
      <c r="FW24" s="192"/>
      <c r="FX24" s="192"/>
      <c r="FY24" s="192"/>
      <c r="FZ24" s="192"/>
      <c r="GA24" s="192"/>
      <c r="GB24" s="192"/>
      <c r="GC24" s="192"/>
      <c r="GD24" s="192"/>
      <c r="GE24" s="192"/>
      <c r="GF24" s="192"/>
      <c r="GG24" s="192"/>
      <c r="GH24" s="192"/>
      <c r="GI24" s="192"/>
      <c r="GJ24" s="192"/>
      <c r="GK24" s="192"/>
      <c r="GL24" s="192"/>
      <c r="GM24" s="192"/>
      <c r="GN24" s="192"/>
      <c r="GO24" s="192"/>
      <c r="GP24" s="192"/>
      <c r="GQ24" s="192"/>
      <c r="GR24" s="192"/>
      <c r="GS24" s="192"/>
      <c r="GT24" s="192"/>
      <c r="GU24" s="192"/>
      <c r="GV24" s="192"/>
      <c r="GW24" s="192"/>
      <c r="GX24" s="192"/>
      <c r="GY24" s="192"/>
      <c r="GZ24" s="192"/>
      <c r="HA24" s="192"/>
      <c r="HB24" s="192"/>
      <c r="HC24" s="192"/>
      <c r="HD24" s="192"/>
      <c r="HE24" s="192"/>
      <c r="HF24" s="192"/>
      <c r="HG24" s="192"/>
      <c r="HH24" s="192"/>
      <c r="HI24" s="192"/>
      <c r="HJ24" s="192"/>
      <c r="HK24" s="192"/>
      <c r="HL24" s="192"/>
      <c r="HM24" s="192"/>
      <c r="HN24" s="192"/>
      <c r="HO24" s="192"/>
      <c r="HP24" s="192"/>
      <c r="HQ24" s="192"/>
      <c r="HR24" s="192"/>
      <c r="HS24" s="192"/>
      <c r="HT24" s="192"/>
      <c r="HU24" s="192"/>
      <c r="HV24" s="192"/>
      <c r="HW24" s="192"/>
      <c r="HX24" s="192"/>
      <c r="HY24" s="192"/>
      <c r="HZ24" s="192"/>
      <c r="IA24" s="192"/>
      <c r="IB24" s="192"/>
      <c r="IC24" s="192"/>
      <c r="ID24" s="192"/>
      <c r="IE24" s="192"/>
      <c r="IF24" s="192"/>
      <c r="IG24" s="192"/>
      <c r="IH24" s="192"/>
      <c r="II24" s="192"/>
      <c r="IJ24" s="192"/>
      <c r="IK24" s="192"/>
      <c r="IL24" s="192"/>
      <c r="IM24" s="192"/>
      <c r="IN24" s="192"/>
      <c r="IO24" s="192"/>
      <c r="IP24" s="192"/>
      <c r="IQ24" s="192"/>
      <c r="IR24" s="192"/>
      <c r="IS24" s="192"/>
      <c r="IT24" s="192"/>
      <c r="IU24" s="192"/>
      <c r="IV24" s="192"/>
      <c r="IW24" s="192"/>
      <c r="IX24" s="192"/>
      <c r="IY24" s="192"/>
      <c r="IZ24" s="192"/>
      <c r="JA24" s="192"/>
      <c r="JB24" s="192"/>
      <c r="JC24" s="192"/>
      <c r="JD24" s="192"/>
      <c r="JE24" s="192"/>
      <c r="JF24" s="192"/>
      <c r="JG24" s="192"/>
      <c r="JH24" s="192"/>
      <c r="JI24" s="192"/>
      <c r="JJ24" s="192"/>
      <c r="JK24" s="192"/>
      <c r="JL24" s="192"/>
      <c r="JM24" s="192"/>
      <c r="JN24" s="192"/>
      <c r="JO24" s="192"/>
      <c r="JP24" s="192"/>
      <c r="JQ24" s="192"/>
      <c r="JR24" s="192"/>
      <c r="JS24" s="192"/>
      <c r="JT24" s="192"/>
      <c r="JU24" s="192"/>
      <c r="JV24" s="192"/>
      <c r="JW24" s="192"/>
      <c r="JX24" s="192"/>
      <c r="JY24" s="192"/>
      <c r="JZ24" s="192"/>
      <c r="KA24" s="192"/>
      <c r="KB24" s="192"/>
      <c r="KC24" s="192"/>
      <c r="KD24" s="192"/>
      <c r="KE24" s="192"/>
      <c r="KF24" s="192"/>
      <c r="KG24" s="192"/>
      <c r="KH24" s="192"/>
      <c r="KI24" s="192"/>
      <c r="KJ24" s="192"/>
      <c r="KK24" s="192"/>
      <c r="KL24" s="192"/>
      <c r="KM24" s="192"/>
      <c r="KN24" s="192"/>
      <c r="KO24" s="192"/>
      <c r="KP24" s="192"/>
      <c r="KQ24" s="192"/>
      <c r="KR24" s="192"/>
      <c r="KS24" s="192"/>
      <c r="KT24" s="192"/>
      <c r="KU24" s="192"/>
      <c r="KV24" s="192"/>
      <c r="KW24" s="192"/>
      <c r="KX24" s="192"/>
      <c r="KY24" s="192"/>
      <c r="KZ24" s="192"/>
      <c r="LA24" s="192"/>
      <c r="LB24" s="192"/>
      <c r="LC24" s="192"/>
      <c r="LD24" s="192"/>
      <c r="LE24" s="192"/>
      <c r="LF24" s="192"/>
      <c r="LG24" s="192"/>
      <c r="LH24" s="192"/>
      <c r="LI24" s="192"/>
      <c r="LJ24" s="192"/>
      <c r="LK24" s="192"/>
      <c r="LL24" s="192"/>
      <c r="LM24" s="192"/>
      <c r="LN24" s="192"/>
      <c r="LO24" s="192"/>
      <c r="LP24" s="192"/>
      <c r="LQ24" s="192"/>
      <c r="LR24" s="192"/>
      <c r="LS24" s="192"/>
      <c r="LT24" s="192"/>
      <c r="LU24" s="192"/>
      <c r="LV24" s="192"/>
      <c r="LW24" s="192"/>
      <c r="LX24" s="192"/>
      <c r="LY24" s="192"/>
      <c r="LZ24" s="192"/>
      <c r="MA24" s="192"/>
      <c r="MB24" s="192"/>
      <c r="MC24" s="192"/>
      <c r="MD24" s="192"/>
      <c r="ME24" s="192"/>
      <c r="MF24" s="192"/>
      <c r="MG24" s="192"/>
      <c r="MH24" s="192"/>
      <c r="MI24" s="192"/>
      <c r="MJ24" s="192"/>
      <c r="MK24" s="192"/>
      <c r="ML24" s="192"/>
      <c r="MM24" s="192"/>
      <c r="MN24" s="192"/>
      <c r="MO24" s="192"/>
      <c r="MP24" s="192"/>
      <c r="MQ24" s="192"/>
      <c r="MR24" s="192"/>
      <c r="MS24" s="192"/>
      <c r="MT24" s="192"/>
      <c r="MU24" s="192"/>
      <c r="MV24" s="192"/>
      <c r="MW24" s="192"/>
      <c r="MX24" s="192"/>
      <c r="MY24" s="192"/>
      <c r="MZ24" s="192"/>
      <c r="NA24" s="192"/>
      <c r="NB24" s="192"/>
      <c r="NC24" s="192"/>
      <c r="ND24" s="192"/>
      <c r="NE24" s="192"/>
      <c r="NF24" s="192"/>
      <c r="NG24" s="192"/>
      <c r="NH24" s="192"/>
      <c r="NI24" s="192"/>
      <c r="NJ24" s="192"/>
      <c r="NK24" s="192"/>
      <c r="NL24" s="192"/>
      <c r="NM24" s="192"/>
      <c r="NN24" s="192"/>
      <c r="NO24" s="192"/>
      <c r="NP24" s="192"/>
      <c r="NQ24" s="192"/>
      <c r="NR24" s="192"/>
      <c r="NS24" s="192"/>
      <c r="NT24" s="192"/>
      <c r="NU24" s="192"/>
      <c r="NV24" s="192"/>
      <c r="NW24" s="192"/>
      <c r="NX24" s="192"/>
      <c r="NY24" s="192"/>
      <c r="NZ24" s="192"/>
      <c r="OA24" s="192"/>
      <c r="OB24" s="192"/>
      <c r="OC24" s="192"/>
      <c r="OD24" s="192"/>
      <c r="OE24" s="192"/>
      <c r="OF24" s="192"/>
      <c r="OG24" s="192"/>
      <c r="OH24" s="192"/>
      <c r="OI24" s="192"/>
      <c r="OJ24" s="192"/>
      <c r="OK24" s="192"/>
      <c r="OL24" s="192"/>
      <c r="OM24" s="192"/>
      <c r="ON24" s="192"/>
      <c r="OO24" s="192"/>
      <c r="OP24" s="192"/>
      <c r="OQ24" s="192"/>
      <c r="OR24" s="192"/>
      <c r="OS24" s="192"/>
      <c r="OT24" s="192"/>
      <c r="OU24" s="192"/>
      <c r="OV24" s="192"/>
      <c r="OW24" s="192"/>
      <c r="OX24" s="192"/>
      <c r="OY24" s="192"/>
      <c r="OZ24" s="192"/>
      <c r="PA24" s="192"/>
      <c r="PB24" s="192"/>
      <c r="PC24" s="192"/>
      <c r="PD24" s="192"/>
      <c r="PE24" s="192"/>
      <c r="PF24" s="192"/>
      <c r="PG24" s="192"/>
      <c r="PH24" s="192"/>
      <c r="PI24" s="192"/>
      <c r="PJ24" s="192"/>
      <c r="PK24" s="192"/>
      <c r="PL24" s="192"/>
      <c r="PM24" s="192"/>
      <c r="PN24" s="192"/>
      <c r="PO24" s="192"/>
      <c r="PP24" s="192"/>
      <c r="PQ24" s="192"/>
      <c r="PR24" s="192"/>
      <c r="PS24" s="192"/>
      <c r="PT24" s="192"/>
      <c r="PU24" s="192"/>
      <c r="PV24" s="192"/>
      <c r="PW24" s="192"/>
      <c r="PX24" s="192"/>
      <c r="PY24" s="192"/>
      <c r="PZ24" s="192"/>
      <c r="QA24" s="192"/>
      <c r="QB24" s="192"/>
      <c r="QC24" s="192"/>
      <c r="QD24" s="192"/>
      <c r="QE24" s="192"/>
      <c r="QF24" s="192"/>
      <c r="QG24" s="192"/>
      <c r="QH24" s="192"/>
      <c r="QI24" s="192"/>
      <c r="QJ24" s="192"/>
      <c r="QK24" s="192"/>
      <c r="QL24" s="192"/>
      <c r="QM24" s="192"/>
      <c r="QN24" s="192"/>
      <c r="QO24" s="192"/>
      <c r="QP24" s="192"/>
      <c r="QQ24" s="192"/>
      <c r="QR24" s="192"/>
      <c r="QS24" s="192"/>
      <c r="QT24" s="192"/>
      <c r="QU24" s="192"/>
      <c r="QV24" s="192"/>
      <c r="QW24" s="192"/>
      <c r="QX24" s="192"/>
      <c r="QY24" s="192"/>
      <c r="QZ24" s="192"/>
      <c r="RA24" s="192"/>
      <c r="RB24" s="192"/>
      <c r="RC24" s="192"/>
      <c r="RD24" s="192"/>
      <c r="RE24" s="192"/>
      <c r="RF24" s="192"/>
      <c r="RG24" s="192"/>
      <c r="RH24" s="192"/>
      <c r="RI24" s="192"/>
      <c r="RJ24" s="192"/>
      <c r="RK24" s="192"/>
      <c r="RL24" s="192"/>
      <c r="RM24" s="192"/>
      <c r="RN24" s="192"/>
      <c r="RO24" s="192"/>
      <c r="RP24" s="192"/>
      <c r="RQ24" s="192"/>
      <c r="RR24" s="192"/>
      <c r="RS24" s="192"/>
      <c r="RT24" s="192"/>
      <c r="RU24" s="192"/>
      <c r="RV24" s="192"/>
      <c r="RW24" s="192"/>
      <c r="RX24" s="192"/>
      <c r="RY24" s="192"/>
      <c r="RZ24" s="192"/>
      <c r="SA24" s="192"/>
      <c r="SB24" s="192"/>
      <c r="SC24" s="192"/>
      <c r="SD24" s="192"/>
      <c r="SE24" s="192"/>
      <c r="SF24" s="192"/>
      <c r="SG24" s="192"/>
      <c r="SH24" s="192"/>
      <c r="SI24" s="192"/>
      <c r="SJ24" s="192"/>
      <c r="SK24" s="192"/>
      <c r="SL24" s="192"/>
      <c r="SM24" s="192"/>
      <c r="SN24" s="192"/>
      <c r="SO24" s="192"/>
      <c r="SP24" s="192"/>
      <c r="SQ24" s="192"/>
      <c r="SR24" s="192"/>
      <c r="SS24" s="192"/>
      <c r="ST24" s="192"/>
      <c r="SU24" s="192"/>
      <c r="SV24" s="192"/>
      <c r="SW24" s="192"/>
      <c r="SX24" s="192"/>
      <c r="SY24" s="192"/>
      <c r="SZ24" s="192"/>
      <c r="TA24" s="192"/>
      <c r="TB24" s="192"/>
      <c r="TC24" s="192"/>
      <c r="TD24" s="192"/>
      <c r="TE24" s="192"/>
      <c r="TF24" s="192"/>
      <c r="TG24" s="192"/>
      <c r="TH24" s="192"/>
      <c r="TI24" s="192"/>
      <c r="TJ24" s="192"/>
      <c r="TK24" s="192"/>
      <c r="TL24" s="192"/>
      <c r="TM24" s="192"/>
      <c r="TN24" s="192"/>
      <c r="TO24" s="192"/>
      <c r="TP24" s="192"/>
      <c r="TQ24" s="192"/>
      <c r="TR24" s="192"/>
      <c r="TS24" s="192"/>
      <c r="TT24" s="192"/>
      <c r="TU24" s="192"/>
      <c r="TV24" s="192"/>
      <c r="TW24" s="192"/>
      <c r="TX24" s="192"/>
      <c r="TY24" s="192"/>
      <c r="TZ24" s="192"/>
      <c r="UA24" s="192"/>
      <c r="UB24" s="192"/>
      <c r="UC24" s="192"/>
      <c r="UD24" s="192"/>
      <c r="UE24" s="192"/>
      <c r="UF24" s="192"/>
      <c r="UG24" s="192"/>
      <c r="UH24" s="192"/>
      <c r="UI24" s="192"/>
      <c r="UJ24" s="192"/>
      <c r="UK24" s="192"/>
      <c r="UL24" s="192"/>
      <c r="UM24" s="192"/>
      <c r="UN24" s="192"/>
      <c r="UO24" s="192"/>
      <c r="UP24" s="192"/>
      <c r="UQ24" s="192"/>
      <c r="UR24" s="192"/>
      <c r="US24" s="192"/>
      <c r="UT24" s="192"/>
      <c r="UU24" s="192"/>
      <c r="UV24" s="192"/>
      <c r="UW24" s="192"/>
      <c r="UX24" s="192"/>
      <c r="UY24" s="192"/>
      <c r="UZ24" s="192"/>
      <c r="VA24" s="192"/>
      <c r="VB24" s="192"/>
      <c r="VC24" s="192"/>
      <c r="VD24" s="192"/>
      <c r="VE24" s="192"/>
      <c r="VF24" s="192"/>
      <c r="VG24" s="192"/>
      <c r="VH24" s="192"/>
      <c r="VI24" s="192"/>
      <c r="VJ24" s="192"/>
      <c r="VK24" s="192"/>
      <c r="VL24" s="192"/>
      <c r="VM24" s="192"/>
      <c r="VN24" s="192"/>
      <c r="VO24" s="192"/>
      <c r="VP24" s="192"/>
      <c r="VQ24" s="192"/>
      <c r="VR24" s="192"/>
      <c r="VS24" s="192"/>
      <c r="VT24" s="192"/>
      <c r="VU24" s="192"/>
      <c r="VV24" s="192"/>
      <c r="VW24" s="192"/>
      <c r="VX24" s="192"/>
      <c r="VY24" s="192"/>
      <c r="VZ24" s="192"/>
      <c r="WA24" s="192"/>
      <c r="WB24" s="192"/>
      <c r="WC24" s="192"/>
      <c r="WD24" s="192"/>
      <c r="WE24" s="192"/>
      <c r="WF24" s="192"/>
      <c r="WG24" s="192"/>
      <c r="WH24" s="192"/>
      <c r="WI24" s="192"/>
      <c r="WJ24" s="192"/>
      <c r="WK24" s="192"/>
      <c r="WL24" s="192"/>
      <c r="WM24" s="192"/>
      <c r="WN24" s="192"/>
      <c r="WO24" s="192"/>
      <c r="WP24" s="192"/>
      <c r="WQ24" s="192"/>
      <c r="WR24" s="192"/>
      <c r="WS24" s="192"/>
      <c r="WT24" s="192"/>
      <c r="WU24" s="192"/>
      <c r="WV24" s="192"/>
      <c r="WW24" s="192"/>
      <c r="WX24" s="192"/>
      <c r="WY24" s="192"/>
      <c r="WZ24" s="192"/>
      <c r="XA24" s="192"/>
      <c r="XB24" s="192"/>
      <c r="XC24" s="192"/>
      <c r="XD24" s="192"/>
      <c r="XE24" s="192"/>
      <c r="XF24" s="192"/>
      <c r="XG24" s="192"/>
      <c r="XH24" s="192"/>
      <c r="XI24" s="192"/>
      <c r="XJ24" s="192"/>
      <c r="XK24" s="192"/>
      <c r="XL24" s="192"/>
      <c r="XM24" s="192"/>
      <c r="XN24" s="192"/>
      <c r="XO24" s="192"/>
      <c r="XP24" s="192"/>
      <c r="XQ24" s="192"/>
      <c r="XR24" s="192"/>
      <c r="XS24" s="192"/>
      <c r="XT24" s="192"/>
      <c r="XU24" s="192"/>
      <c r="XV24" s="192"/>
      <c r="XW24" s="192"/>
      <c r="XX24" s="192"/>
      <c r="XY24" s="192"/>
      <c r="XZ24" s="192"/>
      <c r="YA24" s="192"/>
      <c r="YB24" s="192"/>
      <c r="YC24" s="192"/>
      <c r="YD24" s="192"/>
      <c r="YE24" s="192"/>
      <c r="YF24" s="192"/>
      <c r="YG24" s="192"/>
      <c r="YH24" s="192"/>
      <c r="YI24" s="192"/>
      <c r="YJ24" s="192"/>
      <c r="YK24" s="192"/>
      <c r="YL24" s="192"/>
      <c r="YM24" s="192"/>
      <c r="YN24" s="192"/>
      <c r="YO24" s="192"/>
      <c r="YP24" s="192"/>
      <c r="YQ24" s="192"/>
      <c r="YR24" s="192"/>
      <c r="YS24" s="192"/>
      <c r="YT24" s="192"/>
      <c r="YU24" s="192"/>
      <c r="YV24" s="192"/>
      <c r="YW24" s="192"/>
      <c r="YX24" s="192"/>
      <c r="YY24" s="192"/>
      <c r="YZ24" s="192"/>
      <c r="ZA24" s="192"/>
      <c r="ZB24" s="192"/>
      <c r="ZC24" s="192"/>
      <c r="ZD24" s="192"/>
      <c r="ZE24" s="192"/>
      <c r="ZF24" s="192"/>
      <c r="ZG24" s="192"/>
      <c r="ZH24" s="192"/>
      <c r="ZI24" s="192"/>
      <c r="ZJ24" s="192"/>
      <c r="ZK24" s="192"/>
      <c r="ZL24" s="192"/>
      <c r="ZM24" s="192"/>
      <c r="ZN24" s="192"/>
      <c r="ZO24" s="192"/>
      <c r="ZP24" s="192"/>
      <c r="ZQ24" s="192"/>
      <c r="ZR24" s="192"/>
      <c r="ZS24" s="192"/>
      <c r="ZT24" s="192"/>
      <c r="ZU24" s="192"/>
      <c r="ZV24" s="192"/>
      <c r="ZW24" s="192"/>
      <c r="ZX24" s="192"/>
      <c r="ZY24" s="192"/>
      <c r="ZZ24" s="192"/>
      <c r="AAA24" s="192"/>
      <c r="AAB24" s="192"/>
      <c r="AAC24" s="192"/>
      <c r="AAD24" s="192"/>
      <c r="AAE24" s="192"/>
      <c r="AAF24" s="192"/>
      <c r="AAG24" s="192"/>
      <c r="AAH24" s="192"/>
      <c r="AAI24" s="192"/>
      <c r="AAJ24" s="192"/>
      <c r="AAK24" s="192"/>
      <c r="AAL24" s="192"/>
      <c r="AAM24" s="192"/>
      <c r="AAN24" s="192"/>
      <c r="AAO24" s="192"/>
      <c r="AAP24" s="192"/>
      <c r="AAQ24" s="192"/>
      <c r="AAR24" s="192"/>
      <c r="AAS24" s="192"/>
      <c r="AAT24" s="192"/>
      <c r="AAU24" s="192"/>
      <c r="AAV24" s="192"/>
      <c r="AAW24" s="192"/>
      <c r="AAX24" s="192"/>
      <c r="AAY24" s="192"/>
      <c r="AAZ24" s="192"/>
      <c r="ABA24" s="192"/>
      <c r="ABB24" s="192"/>
      <c r="ABC24" s="192"/>
      <c r="ABD24" s="192"/>
      <c r="ABE24" s="192"/>
      <c r="ABF24" s="192"/>
      <c r="ABG24" s="192"/>
      <c r="ABH24" s="192"/>
      <c r="ABI24" s="192"/>
      <c r="ABJ24" s="192"/>
      <c r="ABK24" s="192"/>
      <c r="ABL24" s="192"/>
      <c r="ABM24" s="192"/>
      <c r="ABN24" s="192"/>
      <c r="ABO24" s="192"/>
      <c r="ABP24" s="192"/>
      <c r="ABQ24" s="192"/>
      <c r="ABR24" s="192"/>
      <c r="ABS24" s="192"/>
      <c r="ABT24" s="192"/>
      <c r="ABU24" s="192"/>
      <c r="ABV24" s="192"/>
      <c r="ABW24" s="192"/>
      <c r="ABX24" s="192"/>
      <c r="ABY24" s="192"/>
      <c r="ABZ24" s="192"/>
      <c r="ACA24" s="192"/>
      <c r="ACB24" s="192"/>
      <c r="ACC24" s="192"/>
      <c r="ACD24" s="192"/>
      <c r="ACE24" s="192"/>
      <c r="ACF24" s="192"/>
      <c r="ACG24" s="192"/>
      <c r="ACH24" s="192"/>
      <c r="ACI24" s="192"/>
      <c r="ACJ24" s="192"/>
      <c r="ACK24" s="192"/>
      <c r="ACL24" s="192"/>
      <c r="ACM24" s="192"/>
      <c r="ACN24" s="192"/>
      <c r="ACO24" s="192"/>
      <c r="ACP24" s="192"/>
      <c r="ACQ24" s="192"/>
      <c r="ACR24" s="192"/>
      <c r="ACS24" s="192"/>
      <c r="ACT24" s="192"/>
      <c r="ACU24" s="192"/>
      <c r="ACV24" s="192"/>
      <c r="ACW24" s="192"/>
      <c r="ACX24" s="192"/>
      <c r="ACY24" s="192"/>
      <c r="ACZ24" s="192"/>
      <c r="ADA24" s="192"/>
      <c r="ADB24" s="192"/>
      <c r="ADC24" s="192"/>
      <c r="ADD24" s="192"/>
      <c r="ADE24" s="192"/>
      <c r="ADF24" s="192"/>
      <c r="ADG24" s="192"/>
      <c r="ADH24" s="192"/>
      <c r="ADI24" s="192"/>
      <c r="ADJ24" s="192"/>
      <c r="ADK24" s="192"/>
      <c r="ADL24" s="192"/>
      <c r="ADM24" s="192"/>
      <c r="ADN24" s="192"/>
      <c r="ADO24" s="192"/>
      <c r="ADP24" s="192"/>
      <c r="ADQ24" s="192"/>
      <c r="ADR24" s="192"/>
      <c r="ADS24" s="192"/>
      <c r="ADT24" s="192"/>
      <c r="ADU24" s="192"/>
      <c r="ADV24" s="192"/>
      <c r="ADW24" s="192"/>
      <c r="ADX24" s="192"/>
      <c r="ADY24" s="192"/>
      <c r="ADZ24" s="192"/>
      <c r="AEA24" s="192"/>
      <c r="AEB24" s="192"/>
      <c r="AEC24" s="192"/>
      <c r="AED24" s="192"/>
      <c r="AEE24" s="192"/>
      <c r="AEF24" s="192"/>
      <c r="AEG24" s="192"/>
      <c r="AEH24" s="192"/>
      <c r="AEI24" s="192"/>
      <c r="AEJ24" s="192"/>
      <c r="AEK24" s="192"/>
      <c r="AEL24" s="192"/>
      <c r="AEM24" s="192"/>
      <c r="AEN24" s="192"/>
      <c r="AEO24" s="192"/>
      <c r="AEP24" s="192"/>
      <c r="AEQ24" s="192"/>
      <c r="AER24" s="192"/>
      <c r="AES24" s="192"/>
      <c r="AET24" s="192"/>
      <c r="AEU24" s="192"/>
      <c r="AEV24" s="192"/>
      <c r="AEW24" s="192"/>
      <c r="AEX24" s="192"/>
      <c r="AEY24" s="192"/>
      <c r="AEZ24" s="192"/>
      <c r="AFA24" s="192"/>
      <c r="AFB24" s="192"/>
      <c r="AFC24" s="192"/>
      <c r="AFD24" s="192"/>
      <c r="AFE24" s="192"/>
      <c r="AFF24" s="192"/>
      <c r="AFG24" s="192"/>
      <c r="AFH24" s="192"/>
      <c r="AFI24" s="192"/>
      <c r="AFJ24" s="192"/>
      <c r="AFK24" s="192"/>
      <c r="AFL24" s="192"/>
      <c r="AFM24" s="192"/>
      <c r="AFN24" s="192"/>
      <c r="AFO24" s="192"/>
      <c r="AFP24" s="192"/>
      <c r="AFQ24" s="192"/>
      <c r="AFR24" s="192"/>
      <c r="AFS24" s="192"/>
      <c r="AFT24" s="192"/>
      <c r="AFU24" s="192"/>
      <c r="AFV24" s="192"/>
      <c r="AFW24" s="192"/>
      <c r="AFX24" s="192"/>
      <c r="AFY24" s="192"/>
      <c r="AFZ24" s="192"/>
      <c r="AGA24" s="192"/>
      <c r="AGB24" s="192"/>
      <c r="AGC24" s="192"/>
      <c r="AGD24" s="192"/>
      <c r="AGE24" s="192"/>
      <c r="AGF24" s="192"/>
      <c r="AGG24" s="192"/>
      <c r="AGH24" s="192"/>
      <c r="AGI24" s="192"/>
      <c r="AGJ24" s="192"/>
      <c r="AGK24" s="192"/>
      <c r="AGL24" s="192"/>
      <c r="AGM24" s="192"/>
      <c r="AGN24" s="192"/>
      <c r="AGO24" s="192"/>
      <c r="AGP24" s="192"/>
      <c r="AGQ24" s="192"/>
      <c r="AGR24" s="192"/>
      <c r="AGS24" s="192"/>
      <c r="AGT24" s="192"/>
      <c r="AGU24" s="192"/>
      <c r="AGV24" s="192"/>
      <c r="AGW24" s="192"/>
      <c r="AGX24" s="192"/>
    </row>
    <row r="25" spans="1:882" x14ac:dyDescent="0.25">
      <c r="A25" s="186"/>
      <c r="B25" s="167" t="s">
        <v>97</v>
      </c>
      <c r="C25" s="167"/>
      <c r="D25" s="168"/>
      <c r="E25" s="168"/>
      <c r="F25" s="168"/>
      <c r="G25" s="168"/>
      <c r="H25" s="168"/>
      <c r="I25" s="168"/>
      <c r="J25" s="168"/>
      <c r="K25" s="168"/>
      <c r="L25" s="168"/>
      <c r="M25" s="168"/>
      <c r="N25" s="168"/>
      <c r="O25" s="168"/>
      <c r="P25" s="168"/>
      <c r="Q25" s="187"/>
      <c r="R25" s="192"/>
      <c r="S25" s="192"/>
      <c r="T25" s="192"/>
      <c r="U25" s="192"/>
      <c r="V25" s="192"/>
      <c r="W25" s="192"/>
      <c r="X25" s="192"/>
      <c r="Y25" s="192"/>
      <c r="Z25" s="192"/>
      <c r="AA25" s="192"/>
      <c r="AB25" s="192"/>
      <c r="AC25" s="192"/>
      <c r="AD25" s="192"/>
      <c r="AE25" s="192"/>
      <c r="AF25" s="192"/>
      <c r="AG25" s="192"/>
      <c r="AH25" s="192"/>
      <c r="AI25" s="192"/>
      <c r="AJ25" s="192"/>
      <c r="AK25" s="192"/>
      <c r="AL25" s="192"/>
      <c r="AM25" s="192"/>
      <c r="AN25" s="192"/>
      <c r="AO25" s="192"/>
      <c r="AP25" s="192"/>
      <c r="AQ25" s="192"/>
      <c r="AR25" s="192"/>
      <c r="AS25" s="192"/>
      <c r="AT25" s="192"/>
      <c r="AU25" s="192"/>
      <c r="AV25" s="192"/>
      <c r="AW25" s="192"/>
      <c r="AX25" s="192"/>
      <c r="AY25" s="192"/>
      <c r="AZ25" s="192"/>
      <c r="BA25" s="192"/>
      <c r="BB25" s="192"/>
      <c r="BC25" s="192"/>
      <c r="BD25" s="192"/>
      <c r="BE25" s="192"/>
      <c r="BF25" s="192"/>
      <c r="BG25" s="192"/>
      <c r="BH25" s="192"/>
      <c r="BI25" s="192"/>
      <c r="BJ25" s="192"/>
      <c r="BK25" s="192"/>
      <c r="BL25" s="192"/>
      <c r="BM25" s="192"/>
      <c r="BN25" s="192"/>
      <c r="BO25" s="192"/>
      <c r="BP25" s="192"/>
      <c r="BQ25" s="192"/>
      <c r="BR25" s="192"/>
      <c r="BS25" s="192"/>
      <c r="BT25" s="192"/>
      <c r="BU25" s="192"/>
      <c r="BV25" s="192"/>
      <c r="BW25" s="192"/>
      <c r="BX25" s="192"/>
      <c r="BY25" s="192"/>
      <c r="BZ25" s="192"/>
      <c r="CA25" s="192"/>
      <c r="CB25" s="192"/>
      <c r="CC25" s="192"/>
      <c r="CD25" s="192"/>
      <c r="CE25" s="192"/>
      <c r="CF25" s="192"/>
      <c r="CG25" s="192"/>
      <c r="CH25" s="192"/>
      <c r="CI25" s="192"/>
      <c r="CJ25" s="192"/>
      <c r="CK25" s="192"/>
      <c r="CL25" s="192"/>
      <c r="CM25" s="192"/>
      <c r="CN25" s="192"/>
      <c r="CO25" s="192"/>
      <c r="CP25" s="192"/>
      <c r="CQ25" s="192"/>
      <c r="CR25" s="192"/>
      <c r="CS25" s="192"/>
      <c r="CT25" s="192"/>
      <c r="CU25" s="192"/>
      <c r="CV25" s="192"/>
      <c r="CW25" s="192"/>
      <c r="CX25" s="192"/>
      <c r="CY25" s="192"/>
      <c r="CZ25" s="192"/>
      <c r="DA25" s="192"/>
      <c r="DB25" s="192"/>
      <c r="DC25" s="192"/>
      <c r="DD25" s="192"/>
      <c r="DE25" s="192"/>
      <c r="DF25" s="192"/>
      <c r="DG25" s="192"/>
      <c r="DH25" s="192"/>
      <c r="DI25" s="192"/>
      <c r="DJ25" s="192"/>
      <c r="DK25" s="192"/>
      <c r="DL25" s="192"/>
      <c r="DM25" s="192"/>
      <c r="DN25" s="192"/>
      <c r="DO25" s="192"/>
      <c r="DP25" s="192"/>
      <c r="DQ25" s="192"/>
      <c r="DR25" s="192"/>
      <c r="DS25" s="192"/>
      <c r="DT25" s="192"/>
      <c r="DU25" s="192"/>
      <c r="DV25" s="192"/>
      <c r="DW25" s="192"/>
      <c r="DX25" s="192"/>
      <c r="DY25" s="192"/>
      <c r="DZ25" s="192"/>
      <c r="EA25" s="192"/>
      <c r="EB25" s="192"/>
      <c r="EC25" s="192"/>
      <c r="ED25" s="192"/>
      <c r="EE25" s="192"/>
      <c r="EF25" s="192"/>
      <c r="EG25" s="192"/>
      <c r="EH25" s="192"/>
      <c r="EI25" s="192"/>
      <c r="EJ25" s="192"/>
      <c r="EK25" s="192"/>
      <c r="EL25" s="192"/>
      <c r="EM25" s="192"/>
      <c r="EN25" s="192"/>
      <c r="EO25" s="192"/>
      <c r="EP25" s="192"/>
      <c r="EQ25" s="192"/>
      <c r="ER25" s="192"/>
      <c r="ES25" s="192"/>
      <c r="ET25" s="192"/>
      <c r="EU25" s="192"/>
      <c r="EV25" s="192"/>
      <c r="EW25" s="192"/>
      <c r="EX25" s="192"/>
      <c r="EY25" s="192"/>
      <c r="EZ25" s="192"/>
      <c r="FA25" s="192"/>
      <c r="FB25" s="192"/>
      <c r="FC25" s="192"/>
      <c r="FD25" s="192"/>
      <c r="FE25" s="192"/>
      <c r="FF25" s="192"/>
      <c r="FG25" s="192"/>
      <c r="FH25" s="192"/>
      <c r="FI25" s="192"/>
      <c r="FJ25" s="192"/>
      <c r="FK25" s="192"/>
      <c r="FL25" s="192"/>
      <c r="FM25" s="192"/>
      <c r="FN25" s="192"/>
      <c r="FO25" s="192"/>
      <c r="FP25" s="192"/>
      <c r="FQ25" s="192"/>
      <c r="FR25" s="192"/>
      <c r="FS25" s="192"/>
      <c r="FT25" s="192"/>
      <c r="FU25" s="192"/>
      <c r="FV25" s="192"/>
      <c r="FW25" s="192"/>
      <c r="FX25" s="192"/>
      <c r="FY25" s="192"/>
      <c r="FZ25" s="192"/>
      <c r="GA25" s="192"/>
      <c r="GB25" s="192"/>
      <c r="GC25" s="192"/>
      <c r="GD25" s="192"/>
      <c r="GE25" s="192"/>
      <c r="GF25" s="192"/>
      <c r="GG25" s="192"/>
      <c r="GH25" s="192"/>
      <c r="GI25" s="192"/>
      <c r="GJ25" s="192"/>
      <c r="GK25" s="192"/>
      <c r="GL25" s="192"/>
      <c r="GM25" s="192"/>
      <c r="GN25" s="192"/>
      <c r="GO25" s="192"/>
      <c r="GP25" s="192"/>
      <c r="GQ25" s="192"/>
      <c r="GR25" s="192"/>
      <c r="GS25" s="192"/>
      <c r="GT25" s="192"/>
      <c r="GU25" s="192"/>
      <c r="GV25" s="192"/>
      <c r="GW25" s="192"/>
      <c r="GX25" s="192"/>
      <c r="GY25" s="192"/>
      <c r="GZ25" s="192"/>
      <c r="HA25" s="192"/>
      <c r="HB25" s="192"/>
      <c r="HC25" s="192"/>
      <c r="HD25" s="192"/>
      <c r="HE25" s="192"/>
      <c r="HF25" s="192"/>
      <c r="HG25" s="192"/>
      <c r="HH25" s="192"/>
      <c r="HI25" s="192"/>
      <c r="HJ25" s="192"/>
      <c r="HK25" s="192"/>
      <c r="HL25" s="192"/>
      <c r="HM25" s="192"/>
      <c r="HN25" s="192"/>
      <c r="HO25" s="192"/>
      <c r="HP25" s="192"/>
      <c r="HQ25" s="192"/>
      <c r="HR25" s="192"/>
      <c r="HS25" s="192"/>
      <c r="HT25" s="192"/>
      <c r="HU25" s="192"/>
      <c r="HV25" s="192"/>
      <c r="HW25" s="192"/>
      <c r="HX25" s="192"/>
      <c r="HY25" s="192"/>
      <c r="HZ25" s="192"/>
      <c r="IA25" s="192"/>
      <c r="IB25" s="192"/>
      <c r="IC25" s="192"/>
      <c r="ID25" s="192"/>
      <c r="IE25" s="192"/>
      <c r="IF25" s="192"/>
      <c r="IG25" s="192"/>
      <c r="IH25" s="192"/>
      <c r="II25" s="192"/>
      <c r="IJ25" s="192"/>
      <c r="IK25" s="192"/>
      <c r="IL25" s="192"/>
      <c r="IM25" s="192"/>
      <c r="IN25" s="192"/>
      <c r="IO25" s="192"/>
      <c r="IP25" s="192"/>
      <c r="IQ25" s="192"/>
      <c r="IR25" s="192"/>
      <c r="IS25" s="192"/>
      <c r="IT25" s="192"/>
      <c r="IU25" s="192"/>
      <c r="IV25" s="192"/>
      <c r="IW25" s="192"/>
      <c r="IX25" s="192"/>
      <c r="IY25" s="192"/>
      <c r="IZ25" s="192"/>
      <c r="JA25" s="192"/>
      <c r="JB25" s="192"/>
      <c r="JC25" s="192"/>
      <c r="JD25" s="192"/>
      <c r="JE25" s="192"/>
      <c r="JF25" s="192"/>
      <c r="JG25" s="192"/>
      <c r="JH25" s="192"/>
      <c r="JI25" s="192"/>
      <c r="JJ25" s="192"/>
      <c r="JK25" s="192"/>
      <c r="JL25" s="192"/>
      <c r="JM25" s="192"/>
      <c r="JN25" s="192"/>
      <c r="JO25" s="192"/>
      <c r="JP25" s="192"/>
      <c r="JQ25" s="192"/>
      <c r="JR25" s="192"/>
      <c r="JS25" s="192"/>
      <c r="JT25" s="192"/>
      <c r="JU25" s="192"/>
      <c r="JV25" s="192"/>
      <c r="JW25" s="192"/>
      <c r="JX25" s="192"/>
      <c r="JY25" s="192"/>
      <c r="JZ25" s="192"/>
      <c r="KA25" s="192"/>
      <c r="KB25" s="192"/>
      <c r="KC25" s="192"/>
      <c r="KD25" s="192"/>
      <c r="KE25" s="192"/>
      <c r="KF25" s="192"/>
      <c r="KG25" s="192"/>
      <c r="KH25" s="192"/>
      <c r="KI25" s="192"/>
      <c r="KJ25" s="192"/>
      <c r="KK25" s="192"/>
      <c r="KL25" s="192"/>
      <c r="KM25" s="192"/>
      <c r="KN25" s="192"/>
      <c r="KO25" s="192"/>
      <c r="KP25" s="192"/>
      <c r="KQ25" s="192"/>
      <c r="KR25" s="192"/>
      <c r="KS25" s="192"/>
      <c r="KT25" s="192"/>
      <c r="KU25" s="192"/>
      <c r="KV25" s="192"/>
      <c r="KW25" s="192"/>
      <c r="KX25" s="192"/>
      <c r="KY25" s="192"/>
      <c r="KZ25" s="192"/>
      <c r="LA25" s="192"/>
      <c r="LB25" s="192"/>
      <c r="LC25" s="192"/>
      <c r="LD25" s="192"/>
      <c r="LE25" s="192"/>
      <c r="LF25" s="192"/>
      <c r="LG25" s="192"/>
      <c r="LH25" s="192"/>
      <c r="LI25" s="192"/>
      <c r="LJ25" s="192"/>
      <c r="LK25" s="192"/>
      <c r="LL25" s="192"/>
      <c r="LM25" s="192"/>
      <c r="LN25" s="192"/>
      <c r="LO25" s="192"/>
      <c r="LP25" s="192"/>
      <c r="LQ25" s="192"/>
      <c r="LR25" s="192"/>
      <c r="LS25" s="192"/>
      <c r="LT25" s="192"/>
      <c r="LU25" s="192"/>
      <c r="LV25" s="192"/>
      <c r="LW25" s="192"/>
      <c r="LX25" s="192"/>
      <c r="LY25" s="192"/>
      <c r="LZ25" s="192"/>
      <c r="MA25" s="192"/>
      <c r="MB25" s="192"/>
      <c r="MC25" s="192"/>
      <c r="MD25" s="192"/>
      <c r="ME25" s="192"/>
      <c r="MF25" s="192"/>
      <c r="MG25" s="192"/>
      <c r="MH25" s="192"/>
      <c r="MI25" s="192"/>
      <c r="MJ25" s="192"/>
      <c r="MK25" s="192"/>
      <c r="ML25" s="192"/>
      <c r="MM25" s="192"/>
      <c r="MN25" s="192"/>
      <c r="MO25" s="192"/>
      <c r="MP25" s="192"/>
      <c r="MQ25" s="192"/>
      <c r="MR25" s="192"/>
      <c r="MS25" s="192"/>
      <c r="MT25" s="192"/>
      <c r="MU25" s="192"/>
      <c r="MV25" s="192"/>
      <c r="MW25" s="192"/>
      <c r="MX25" s="192"/>
      <c r="MY25" s="192"/>
      <c r="MZ25" s="192"/>
      <c r="NA25" s="192"/>
      <c r="NB25" s="192"/>
      <c r="NC25" s="192"/>
      <c r="ND25" s="192"/>
      <c r="NE25" s="192"/>
      <c r="NF25" s="192"/>
      <c r="NG25" s="192"/>
      <c r="NH25" s="192"/>
      <c r="NI25" s="192"/>
      <c r="NJ25" s="192"/>
      <c r="NK25" s="192"/>
      <c r="NL25" s="192"/>
      <c r="NM25" s="192"/>
      <c r="NN25" s="192"/>
      <c r="NO25" s="192"/>
      <c r="NP25" s="192"/>
      <c r="NQ25" s="192"/>
      <c r="NR25" s="192"/>
      <c r="NS25" s="192"/>
      <c r="NT25" s="192"/>
      <c r="NU25" s="192"/>
      <c r="NV25" s="192"/>
      <c r="NW25" s="192"/>
      <c r="NX25" s="192"/>
      <c r="NY25" s="192"/>
      <c r="NZ25" s="192"/>
      <c r="OA25" s="192"/>
      <c r="OB25" s="192"/>
      <c r="OC25" s="192"/>
      <c r="OD25" s="192"/>
      <c r="OE25" s="192"/>
      <c r="OF25" s="192"/>
      <c r="OG25" s="192"/>
      <c r="OH25" s="192"/>
      <c r="OI25" s="192"/>
      <c r="OJ25" s="192"/>
      <c r="OK25" s="192"/>
      <c r="OL25" s="192"/>
      <c r="OM25" s="192"/>
      <c r="ON25" s="192"/>
      <c r="OO25" s="192"/>
      <c r="OP25" s="192"/>
      <c r="OQ25" s="192"/>
      <c r="OR25" s="192"/>
      <c r="OS25" s="192"/>
      <c r="OT25" s="192"/>
      <c r="OU25" s="192"/>
      <c r="OV25" s="192"/>
      <c r="OW25" s="192"/>
      <c r="OX25" s="192"/>
      <c r="OY25" s="192"/>
      <c r="OZ25" s="192"/>
      <c r="PA25" s="192"/>
      <c r="PB25" s="192"/>
      <c r="PC25" s="192"/>
      <c r="PD25" s="192"/>
      <c r="PE25" s="192"/>
      <c r="PF25" s="192"/>
      <c r="PG25" s="192"/>
      <c r="PH25" s="192"/>
      <c r="PI25" s="192"/>
      <c r="PJ25" s="192"/>
      <c r="PK25" s="192"/>
      <c r="PL25" s="192"/>
      <c r="PM25" s="192"/>
      <c r="PN25" s="192"/>
      <c r="PO25" s="192"/>
      <c r="PP25" s="192"/>
      <c r="PQ25" s="192"/>
      <c r="PR25" s="192"/>
      <c r="PS25" s="192"/>
      <c r="PT25" s="192"/>
      <c r="PU25" s="192"/>
      <c r="PV25" s="192"/>
      <c r="PW25" s="192"/>
      <c r="PX25" s="192"/>
      <c r="PY25" s="192"/>
      <c r="PZ25" s="192"/>
      <c r="QA25" s="192"/>
      <c r="QB25" s="192"/>
      <c r="QC25" s="192"/>
      <c r="QD25" s="192"/>
      <c r="QE25" s="192"/>
      <c r="QF25" s="192"/>
      <c r="QG25" s="192"/>
      <c r="QH25" s="192"/>
      <c r="QI25" s="192"/>
      <c r="QJ25" s="192"/>
      <c r="QK25" s="192"/>
      <c r="QL25" s="192"/>
      <c r="QM25" s="192"/>
      <c r="QN25" s="192"/>
      <c r="QO25" s="192"/>
      <c r="QP25" s="192"/>
      <c r="QQ25" s="192"/>
      <c r="QR25" s="192"/>
      <c r="QS25" s="192"/>
      <c r="QT25" s="192"/>
      <c r="QU25" s="192"/>
      <c r="QV25" s="192"/>
      <c r="QW25" s="192"/>
      <c r="QX25" s="192"/>
      <c r="QY25" s="192"/>
      <c r="QZ25" s="192"/>
      <c r="RA25" s="192"/>
      <c r="RB25" s="192"/>
      <c r="RC25" s="192"/>
      <c r="RD25" s="192"/>
      <c r="RE25" s="192"/>
      <c r="RF25" s="192"/>
      <c r="RG25" s="192"/>
      <c r="RH25" s="192"/>
      <c r="RI25" s="192"/>
      <c r="RJ25" s="192"/>
      <c r="RK25" s="192"/>
      <c r="RL25" s="192"/>
      <c r="RM25" s="192"/>
      <c r="RN25" s="192"/>
      <c r="RO25" s="192"/>
      <c r="RP25" s="192"/>
      <c r="RQ25" s="192"/>
      <c r="RR25" s="192"/>
      <c r="RS25" s="192"/>
      <c r="RT25" s="192"/>
      <c r="RU25" s="192"/>
      <c r="RV25" s="192"/>
      <c r="RW25" s="192"/>
      <c r="RX25" s="192"/>
      <c r="RY25" s="192"/>
      <c r="RZ25" s="192"/>
      <c r="SA25" s="192"/>
      <c r="SB25" s="192"/>
      <c r="SC25" s="192"/>
      <c r="SD25" s="192"/>
      <c r="SE25" s="192"/>
      <c r="SF25" s="192"/>
      <c r="SG25" s="192"/>
      <c r="SH25" s="192"/>
      <c r="SI25" s="192"/>
      <c r="SJ25" s="192"/>
      <c r="SK25" s="192"/>
      <c r="SL25" s="192"/>
      <c r="SM25" s="192"/>
      <c r="SN25" s="192"/>
      <c r="SO25" s="192"/>
      <c r="SP25" s="192"/>
      <c r="SQ25" s="192"/>
      <c r="SR25" s="192"/>
      <c r="SS25" s="192"/>
      <c r="ST25" s="192"/>
      <c r="SU25" s="192"/>
      <c r="SV25" s="192"/>
      <c r="SW25" s="192"/>
      <c r="SX25" s="192"/>
      <c r="SY25" s="192"/>
      <c r="SZ25" s="192"/>
      <c r="TA25" s="192"/>
      <c r="TB25" s="192"/>
      <c r="TC25" s="192"/>
      <c r="TD25" s="192"/>
      <c r="TE25" s="192"/>
      <c r="TF25" s="192"/>
      <c r="TG25" s="192"/>
      <c r="TH25" s="192"/>
      <c r="TI25" s="192"/>
      <c r="TJ25" s="192"/>
      <c r="TK25" s="192"/>
      <c r="TL25" s="192"/>
      <c r="TM25" s="192"/>
      <c r="TN25" s="192"/>
      <c r="TO25" s="192"/>
      <c r="TP25" s="192"/>
      <c r="TQ25" s="192"/>
      <c r="TR25" s="192"/>
      <c r="TS25" s="192"/>
      <c r="TT25" s="192"/>
      <c r="TU25" s="192"/>
      <c r="TV25" s="192"/>
      <c r="TW25" s="192"/>
      <c r="TX25" s="192"/>
      <c r="TY25" s="192"/>
      <c r="TZ25" s="192"/>
      <c r="UA25" s="192"/>
      <c r="UB25" s="192"/>
      <c r="UC25" s="192"/>
      <c r="UD25" s="192"/>
      <c r="UE25" s="192"/>
      <c r="UF25" s="192"/>
      <c r="UG25" s="192"/>
      <c r="UH25" s="192"/>
      <c r="UI25" s="192"/>
      <c r="UJ25" s="192"/>
      <c r="UK25" s="192"/>
      <c r="UL25" s="192"/>
      <c r="UM25" s="192"/>
      <c r="UN25" s="192"/>
      <c r="UO25" s="192"/>
      <c r="UP25" s="192"/>
      <c r="UQ25" s="192"/>
      <c r="UR25" s="192"/>
      <c r="US25" s="192"/>
      <c r="UT25" s="192"/>
      <c r="UU25" s="192"/>
      <c r="UV25" s="192"/>
      <c r="UW25" s="192"/>
      <c r="UX25" s="192"/>
      <c r="UY25" s="192"/>
      <c r="UZ25" s="192"/>
      <c r="VA25" s="192"/>
      <c r="VB25" s="192"/>
      <c r="VC25" s="192"/>
      <c r="VD25" s="192"/>
      <c r="VE25" s="192"/>
      <c r="VF25" s="192"/>
      <c r="VG25" s="192"/>
      <c r="VH25" s="192"/>
      <c r="VI25" s="192"/>
      <c r="VJ25" s="192"/>
      <c r="VK25" s="192"/>
      <c r="VL25" s="192"/>
      <c r="VM25" s="192"/>
      <c r="VN25" s="192"/>
      <c r="VO25" s="192"/>
      <c r="VP25" s="192"/>
      <c r="VQ25" s="192"/>
      <c r="VR25" s="192"/>
      <c r="VS25" s="192"/>
      <c r="VT25" s="192"/>
      <c r="VU25" s="192"/>
      <c r="VV25" s="192"/>
      <c r="VW25" s="192"/>
      <c r="VX25" s="192"/>
      <c r="VY25" s="192"/>
      <c r="VZ25" s="192"/>
      <c r="WA25" s="192"/>
      <c r="WB25" s="192"/>
      <c r="WC25" s="192"/>
      <c r="WD25" s="192"/>
      <c r="WE25" s="192"/>
      <c r="WF25" s="192"/>
      <c r="WG25" s="192"/>
      <c r="WH25" s="192"/>
      <c r="WI25" s="192"/>
      <c r="WJ25" s="192"/>
      <c r="WK25" s="192"/>
      <c r="WL25" s="192"/>
      <c r="WM25" s="192"/>
      <c r="WN25" s="192"/>
      <c r="WO25" s="192"/>
      <c r="WP25" s="192"/>
      <c r="WQ25" s="192"/>
      <c r="WR25" s="192"/>
      <c r="WS25" s="192"/>
      <c r="WT25" s="192"/>
      <c r="WU25" s="192"/>
      <c r="WV25" s="192"/>
      <c r="WW25" s="192"/>
      <c r="WX25" s="192"/>
      <c r="WY25" s="192"/>
      <c r="WZ25" s="192"/>
      <c r="XA25" s="192"/>
      <c r="XB25" s="192"/>
      <c r="XC25" s="192"/>
      <c r="XD25" s="192"/>
      <c r="XE25" s="192"/>
      <c r="XF25" s="192"/>
      <c r="XG25" s="192"/>
      <c r="XH25" s="192"/>
      <c r="XI25" s="192"/>
      <c r="XJ25" s="192"/>
      <c r="XK25" s="192"/>
      <c r="XL25" s="192"/>
      <c r="XM25" s="192"/>
      <c r="XN25" s="192"/>
      <c r="XO25" s="192"/>
      <c r="XP25" s="192"/>
      <c r="XQ25" s="192"/>
      <c r="XR25" s="192"/>
      <c r="XS25" s="192"/>
      <c r="XT25" s="192"/>
      <c r="XU25" s="192"/>
      <c r="XV25" s="192"/>
      <c r="XW25" s="192"/>
      <c r="XX25" s="192"/>
      <c r="XY25" s="192"/>
      <c r="XZ25" s="192"/>
      <c r="YA25" s="192"/>
      <c r="YB25" s="192"/>
      <c r="YC25" s="192"/>
      <c r="YD25" s="192"/>
      <c r="YE25" s="192"/>
      <c r="YF25" s="192"/>
      <c r="YG25" s="192"/>
      <c r="YH25" s="192"/>
      <c r="YI25" s="192"/>
      <c r="YJ25" s="192"/>
      <c r="YK25" s="192"/>
      <c r="YL25" s="192"/>
      <c r="YM25" s="192"/>
      <c r="YN25" s="192"/>
      <c r="YO25" s="192"/>
      <c r="YP25" s="192"/>
      <c r="YQ25" s="192"/>
      <c r="YR25" s="192"/>
      <c r="YS25" s="192"/>
      <c r="YT25" s="192"/>
      <c r="YU25" s="192"/>
      <c r="YV25" s="192"/>
      <c r="YW25" s="192"/>
      <c r="YX25" s="192"/>
      <c r="YY25" s="192"/>
      <c r="YZ25" s="192"/>
      <c r="ZA25" s="192"/>
      <c r="ZB25" s="192"/>
      <c r="ZC25" s="192"/>
      <c r="ZD25" s="192"/>
      <c r="ZE25" s="192"/>
      <c r="ZF25" s="192"/>
      <c r="ZG25" s="192"/>
      <c r="ZH25" s="192"/>
      <c r="ZI25" s="192"/>
      <c r="ZJ25" s="192"/>
      <c r="ZK25" s="192"/>
      <c r="ZL25" s="192"/>
      <c r="ZM25" s="192"/>
      <c r="ZN25" s="192"/>
      <c r="ZO25" s="192"/>
      <c r="ZP25" s="192"/>
      <c r="ZQ25" s="192"/>
      <c r="ZR25" s="192"/>
      <c r="ZS25" s="192"/>
      <c r="ZT25" s="192"/>
      <c r="ZU25" s="192"/>
      <c r="ZV25" s="192"/>
      <c r="ZW25" s="192"/>
      <c r="ZX25" s="192"/>
      <c r="ZY25" s="192"/>
      <c r="ZZ25" s="192"/>
      <c r="AAA25" s="192"/>
      <c r="AAB25" s="192"/>
      <c r="AAC25" s="192"/>
      <c r="AAD25" s="192"/>
      <c r="AAE25" s="192"/>
      <c r="AAF25" s="192"/>
      <c r="AAG25" s="192"/>
      <c r="AAH25" s="192"/>
      <c r="AAI25" s="192"/>
      <c r="AAJ25" s="192"/>
      <c r="AAK25" s="192"/>
      <c r="AAL25" s="192"/>
      <c r="AAM25" s="192"/>
      <c r="AAN25" s="192"/>
      <c r="AAO25" s="192"/>
      <c r="AAP25" s="192"/>
      <c r="AAQ25" s="192"/>
      <c r="AAR25" s="192"/>
      <c r="AAS25" s="192"/>
      <c r="AAT25" s="192"/>
      <c r="AAU25" s="192"/>
      <c r="AAV25" s="192"/>
      <c r="AAW25" s="192"/>
      <c r="AAX25" s="192"/>
      <c r="AAY25" s="192"/>
      <c r="AAZ25" s="192"/>
      <c r="ABA25" s="192"/>
      <c r="ABB25" s="192"/>
      <c r="ABC25" s="192"/>
      <c r="ABD25" s="192"/>
      <c r="ABE25" s="192"/>
      <c r="ABF25" s="192"/>
      <c r="ABG25" s="192"/>
      <c r="ABH25" s="192"/>
      <c r="ABI25" s="192"/>
      <c r="ABJ25" s="192"/>
      <c r="ABK25" s="192"/>
      <c r="ABL25" s="192"/>
      <c r="ABM25" s="192"/>
      <c r="ABN25" s="192"/>
      <c r="ABO25" s="192"/>
      <c r="ABP25" s="192"/>
      <c r="ABQ25" s="192"/>
      <c r="ABR25" s="192"/>
      <c r="ABS25" s="192"/>
      <c r="ABT25" s="192"/>
      <c r="ABU25" s="192"/>
      <c r="ABV25" s="192"/>
      <c r="ABW25" s="192"/>
      <c r="ABX25" s="192"/>
      <c r="ABY25" s="192"/>
      <c r="ABZ25" s="192"/>
      <c r="ACA25" s="192"/>
      <c r="ACB25" s="192"/>
      <c r="ACC25" s="192"/>
      <c r="ACD25" s="192"/>
      <c r="ACE25" s="192"/>
      <c r="ACF25" s="192"/>
      <c r="ACG25" s="192"/>
      <c r="ACH25" s="192"/>
      <c r="ACI25" s="192"/>
      <c r="ACJ25" s="192"/>
      <c r="ACK25" s="192"/>
      <c r="ACL25" s="192"/>
      <c r="ACM25" s="192"/>
      <c r="ACN25" s="192"/>
      <c r="ACO25" s="192"/>
      <c r="ACP25" s="192"/>
      <c r="ACQ25" s="192"/>
      <c r="ACR25" s="192"/>
      <c r="ACS25" s="192"/>
      <c r="ACT25" s="192"/>
      <c r="ACU25" s="192"/>
      <c r="ACV25" s="192"/>
      <c r="ACW25" s="192"/>
      <c r="ACX25" s="192"/>
      <c r="ACY25" s="192"/>
      <c r="ACZ25" s="192"/>
      <c r="ADA25" s="192"/>
      <c r="ADB25" s="192"/>
      <c r="ADC25" s="192"/>
      <c r="ADD25" s="192"/>
      <c r="ADE25" s="192"/>
      <c r="ADF25" s="192"/>
      <c r="ADG25" s="192"/>
      <c r="ADH25" s="192"/>
      <c r="ADI25" s="192"/>
      <c r="ADJ25" s="192"/>
      <c r="ADK25" s="192"/>
      <c r="ADL25" s="192"/>
      <c r="ADM25" s="192"/>
      <c r="ADN25" s="192"/>
      <c r="ADO25" s="192"/>
      <c r="ADP25" s="192"/>
      <c r="ADQ25" s="192"/>
      <c r="ADR25" s="192"/>
      <c r="ADS25" s="192"/>
      <c r="ADT25" s="192"/>
      <c r="ADU25" s="192"/>
      <c r="ADV25" s="192"/>
      <c r="ADW25" s="192"/>
      <c r="ADX25" s="192"/>
      <c r="ADY25" s="192"/>
      <c r="ADZ25" s="192"/>
      <c r="AEA25" s="192"/>
      <c r="AEB25" s="192"/>
      <c r="AEC25" s="192"/>
      <c r="AED25" s="192"/>
      <c r="AEE25" s="192"/>
      <c r="AEF25" s="192"/>
      <c r="AEG25" s="192"/>
      <c r="AEH25" s="192"/>
      <c r="AEI25" s="192"/>
      <c r="AEJ25" s="192"/>
      <c r="AEK25" s="192"/>
      <c r="AEL25" s="192"/>
      <c r="AEM25" s="192"/>
      <c r="AEN25" s="192"/>
      <c r="AEO25" s="192"/>
      <c r="AEP25" s="192"/>
      <c r="AEQ25" s="192"/>
      <c r="AER25" s="192"/>
      <c r="AES25" s="192"/>
      <c r="AET25" s="192"/>
      <c r="AEU25" s="192"/>
      <c r="AEV25" s="192"/>
      <c r="AEW25" s="192"/>
      <c r="AEX25" s="192"/>
      <c r="AEY25" s="192"/>
      <c r="AEZ25" s="192"/>
      <c r="AFA25" s="192"/>
      <c r="AFB25" s="192"/>
      <c r="AFC25" s="192"/>
      <c r="AFD25" s="192"/>
      <c r="AFE25" s="192"/>
      <c r="AFF25" s="192"/>
      <c r="AFG25" s="192"/>
      <c r="AFH25" s="192"/>
      <c r="AFI25" s="192"/>
      <c r="AFJ25" s="192"/>
      <c r="AFK25" s="192"/>
      <c r="AFL25" s="192"/>
      <c r="AFM25" s="192"/>
      <c r="AFN25" s="192"/>
      <c r="AFO25" s="192"/>
      <c r="AFP25" s="192"/>
      <c r="AFQ25" s="192"/>
      <c r="AFR25" s="192"/>
      <c r="AFS25" s="192"/>
      <c r="AFT25" s="192"/>
      <c r="AFU25" s="192"/>
      <c r="AFV25" s="192"/>
      <c r="AFW25" s="192"/>
      <c r="AFX25" s="192"/>
      <c r="AFY25" s="192"/>
      <c r="AFZ25" s="192"/>
      <c r="AGA25" s="192"/>
      <c r="AGB25" s="192"/>
      <c r="AGC25" s="192"/>
      <c r="AGD25" s="192"/>
      <c r="AGE25" s="192"/>
      <c r="AGF25" s="192"/>
      <c r="AGG25" s="192"/>
      <c r="AGH25" s="192"/>
      <c r="AGI25" s="192"/>
      <c r="AGJ25" s="192"/>
      <c r="AGK25" s="192"/>
      <c r="AGL25" s="192"/>
      <c r="AGM25" s="192"/>
      <c r="AGN25" s="192"/>
      <c r="AGO25" s="192"/>
      <c r="AGP25" s="192"/>
      <c r="AGQ25" s="192"/>
      <c r="AGR25" s="192"/>
      <c r="AGS25" s="192"/>
      <c r="AGT25" s="192"/>
      <c r="AGU25" s="192"/>
      <c r="AGV25" s="192"/>
      <c r="AGW25" s="192"/>
      <c r="AGX25" s="192"/>
    </row>
    <row r="26" spans="1:882" x14ac:dyDescent="0.25">
      <c r="A26" s="186"/>
      <c r="B26" s="167" t="s">
        <v>99</v>
      </c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87"/>
      <c r="R26" s="192"/>
      <c r="S26" s="192"/>
      <c r="T26" s="192"/>
      <c r="U26" s="192"/>
      <c r="V26" s="192"/>
      <c r="W26" s="192"/>
      <c r="X26" s="192"/>
      <c r="Y26" s="192"/>
      <c r="Z26" s="192"/>
      <c r="AA26" s="192"/>
      <c r="AB26" s="192"/>
      <c r="AC26" s="192"/>
      <c r="AD26" s="192"/>
      <c r="AE26" s="192"/>
      <c r="AF26" s="192"/>
      <c r="AG26" s="192"/>
      <c r="AH26" s="192"/>
      <c r="AI26" s="192"/>
      <c r="AJ26" s="192"/>
      <c r="AK26" s="192"/>
      <c r="AL26" s="192"/>
      <c r="AM26" s="192"/>
      <c r="AN26" s="192"/>
      <c r="AO26" s="192"/>
      <c r="AP26" s="192"/>
      <c r="AQ26" s="192"/>
      <c r="AR26" s="192"/>
      <c r="AS26" s="192"/>
      <c r="AT26" s="192"/>
      <c r="AU26" s="192"/>
      <c r="AV26" s="192"/>
      <c r="AW26" s="192"/>
      <c r="AX26" s="192"/>
      <c r="AY26" s="192"/>
      <c r="AZ26" s="192"/>
      <c r="BA26" s="192"/>
      <c r="BB26" s="192"/>
      <c r="BC26" s="192"/>
      <c r="BD26" s="192"/>
      <c r="BE26" s="192"/>
      <c r="BF26" s="192"/>
      <c r="BG26" s="192"/>
      <c r="BH26" s="192"/>
      <c r="BI26" s="192"/>
      <c r="BJ26" s="192"/>
      <c r="BK26" s="192"/>
      <c r="BL26" s="192"/>
      <c r="BM26" s="192"/>
      <c r="BN26" s="192"/>
      <c r="BO26" s="192"/>
      <c r="BP26" s="192"/>
      <c r="BQ26" s="192"/>
      <c r="BR26" s="192"/>
      <c r="BS26" s="192"/>
      <c r="BT26" s="192"/>
      <c r="BU26" s="192"/>
      <c r="BV26" s="192"/>
      <c r="BW26" s="192"/>
      <c r="BX26" s="192"/>
      <c r="BY26" s="192"/>
      <c r="BZ26" s="192"/>
      <c r="CA26" s="192"/>
      <c r="CB26" s="192"/>
      <c r="CC26" s="192"/>
      <c r="CD26" s="192"/>
      <c r="CE26" s="192"/>
      <c r="CF26" s="192"/>
      <c r="CG26" s="192"/>
      <c r="CH26" s="192"/>
      <c r="CI26" s="192"/>
      <c r="CJ26" s="192"/>
      <c r="CK26" s="192"/>
      <c r="CL26" s="192"/>
      <c r="CM26" s="192"/>
      <c r="CN26" s="192"/>
      <c r="CO26" s="192"/>
      <c r="CP26" s="192"/>
      <c r="CQ26" s="192"/>
      <c r="CR26" s="192"/>
      <c r="CS26" s="192"/>
      <c r="CT26" s="192"/>
      <c r="CU26" s="192"/>
      <c r="CV26" s="192"/>
      <c r="CW26" s="192"/>
      <c r="CX26" s="192"/>
      <c r="CY26" s="192"/>
      <c r="CZ26" s="192"/>
      <c r="DA26" s="192"/>
      <c r="DB26" s="192"/>
      <c r="DC26" s="192"/>
      <c r="DD26" s="192"/>
      <c r="DE26" s="192"/>
      <c r="DF26" s="192"/>
      <c r="DG26" s="192"/>
      <c r="DH26" s="192"/>
      <c r="DI26" s="192"/>
      <c r="DJ26" s="192"/>
      <c r="DK26" s="192"/>
      <c r="DL26" s="192"/>
      <c r="DM26" s="192"/>
      <c r="DN26" s="192"/>
      <c r="DO26" s="192"/>
      <c r="DP26" s="192"/>
      <c r="DQ26" s="192"/>
      <c r="DR26" s="192"/>
      <c r="DS26" s="192"/>
      <c r="DT26" s="192"/>
      <c r="DU26" s="192"/>
      <c r="DV26" s="192"/>
      <c r="DW26" s="192"/>
      <c r="DX26" s="192"/>
      <c r="DY26" s="192"/>
      <c r="DZ26" s="192"/>
      <c r="EA26" s="192"/>
      <c r="EB26" s="192"/>
      <c r="EC26" s="192"/>
      <c r="ED26" s="192"/>
      <c r="EE26" s="192"/>
      <c r="EF26" s="192"/>
      <c r="EG26" s="192"/>
      <c r="EH26" s="192"/>
      <c r="EI26" s="192"/>
      <c r="EJ26" s="192"/>
      <c r="EK26" s="192"/>
      <c r="EL26" s="192"/>
      <c r="EM26" s="192"/>
      <c r="EN26" s="192"/>
      <c r="EO26" s="192"/>
      <c r="EP26" s="192"/>
      <c r="EQ26" s="192"/>
      <c r="ER26" s="192"/>
      <c r="ES26" s="192"/>
      <c r="ET26" s="192"/>
      <c r="EU26" s="192"/>
      <c r="EV26" s="192"/>
      <c r="EW26" s="192"/>
      <c r="EX26" s="192"/>
      <c r="EY26" s="192"/>
      <c r="EZ26" s="192"/>
      <c r="FA26" s="192"/>
      <c r="FB26" s="192"/>
      <c r="FC26" s="192"/>
      <c r="FD26" s="192"/>
      <c r="FE26" s="192"/>
      <c r="FF26" s="192"/>
      <c r="FG26" s="192"/>
      <c r="FH26" s="192"/>
      <c r="FI26" s="192"/>
      <c r="FJ26" s="192"/>
      <c r="FK26" s="192"/>
      <c r="FL26" s="192"/>
      <c r="FM26" s="192"/>
      <c r="FN26" s="192"/>
      <c r="FO26" s="192"/>
      <c r="FP26" s="192"/>
      <c r="FQ26" s="192"/>
      <c r="FR26" s="192"/>
      <c r="FS26" s="192"/>
      <c r="FT26" s="192"/>
      <c r="FU26" s="192"/>
      <c r="FV26" s="192"/>
      <c r="FW26" s="192"/>
      <c r="FX26" s="192"/>
      <c r="FY26" s="192"/>
      <c r="FZ26" s="192"/>
      <c r="GA26" s="192"/>
      <c r="GB26" s="192"/>
      <c r="GC26" s="192"/>
      <c r="GD26" s="192"/>
      <c r="GE26" s="192"/>
      <c r="GF26" s="192"/>
      <c r="GG26" s="192"/>
      <c r="GH26" s="192"/>
      <c r="GI26" s="192"/>
      <c r="GJ26" s="192"/>
      <c r="GK26" s="192"/>
      <c r="GL26" s="192"/>
      <c r="GM26" s="192"/>
      <c r="GN26" s="192"/>
      <c r="GO26" s="192"/>
      <c r="GP26" s="192"/>
      <c r="GQ26" s="192"/>
      <c r="GR26" s="192"/>
      <c r="GS26" s="192"/>
      <c r="GT26" s="192"/>
      <c r="GU26" s="192"/>
      <c r="GV26" s="192"/>
      <c r="GW26" s="192"/>
      <c r="GX26" s="192"/>
      <c r="GY26" s="192"/>
      <c r="GZ26" s="192"/>
      <c r="HA26" s="192"/>
      <c r="HB26" s="192"/>
      <c r="HC26" s="192"/>
      <c r="HD26" s="192"/>
      <c r="HE26" s="192"/>
      <c r="HF26" s="192"/>
      <c r="HG26" s="192"/>
      <c r="HH26" s="192"/>
      <c r="HI26" s="192"/>
      <c r="HJ26" s="192"/>
      <c r="HK26" s="192"/>
      <c r="HL26" s="192"/>
      <c r="HM26" s="192"/>
      <c r="HN26" s="192"/>
      <c r="HO26" s="192"/>
      <c r="HP26" s="192"/>
      <c r="HQ26" s="192"/>
      <c r="HR26" s="192"/>
      <c r="HS26" s="192"/>
      <c r="HT26" s="192"/>
      <c r="HU26" s="192"/>
      <c r="HV26" s="192"/>
      <c r="HW26" s="192"/>
      <c r="HX26" s="192"/>
      <c r="HY26" s="192"/>
      <c r="HZ26" s="192"/>
      <c r="IA26" s="192"/>
      <c r="IB26" s="192"/>
      <c r="IC26" s="192"/>
      <c r="ID26" s="192"/>
      <c r="IE26" s="192"/>
      <c r="IF26" s="192"/>
      <c r="IG26" s="192"/>
      <c r="IH26" s="192"/>
      <c r="II26" s="192"/>
      <c r="IJ26" s="192"/>
      <c r="IK26" s="192"/>
      <c r="IL26" s="192"/>
      <c r="IM26" s="192"/>
      <c r="IN26" s="192"/>
      <c r="IO26" s="192"/>
      <c r="IP26" s="192"/>
      <c r="IQ26" s="192"/>
      <c r="IR26" s="192"/>
      <c r="IS26" s="192"/>
      <c r="IT26" s="192"/>
      <c r="IU26" s="192"/>
      <c r="IV26" s="192"/>
      <c r="IW26" s="192"/>
      <c r="IX26" s="192"/>
      <c r="IY26" s="192"/>
      <c r="IZ26" s="192"/>
      <c r="JA26" s="192"/>
      <c r="JB26" s="192"/>
      <c r="JC26" s="192"/>
      <c r="JD26" s="192"/>
      <c r="JE26" s="192"/>
      <c r="JF26" s="192"/>
      <c r="JG26" s="192"/>
      <c r="JH26" s="192"/>
      <c r="JI26" s="192"/>
      <c r="JJ26" s="192"/>
      <c r="JK26" s="192"/>
      <c r="JL26" s="192"/>
      <c r="JM26" s="192"/>
      <c r="JN26" s="192"/>
      <c r="JO26" s="192"/>
      <c r="JP26" s="192"/>
      <c r="JQ26" s="192"/>
      <c r="JR26" s="192"/>
      <c r="JS26" s="192"/>
      <c r="JT26" s="192"/>
      <c r="JU26" s="192"/>
      <c r="JV26" s="192"/>
      <c r="JW26" s="192"/>
      <c r="JX26" s="192"/>
      <c r="JY26" s="192"/>
      <c r="JZ26" s="192"/>
      <c r="KA26" s="192"/>
      <c r="KB26" s="192"/>
      <c r="KC26" s="192"/>
      <c r="KD26" s="192"/>
      <c r="KE26" s="192"/>
      <c r="KF26" s="192"/>
      <c r="KG26" s="192"/>
      <c r="KH26" s="192"/>
      <c r="KI26" s="192"/>
      <c r="KJ26" s="192"/>
      <c r="KK26" s="192"/>
      <c r="KL26" s="192"/>
      <c r="KM26" s="192"/>
      <c r="KN26" s="192"/>
      <c r="KO26" s="192"/>
      <c r="KP26" s="192"/>
      <c r="KQ26" s="192"/>
      <c r="KR26" s="192"/>
      <c r="KS26" s="192"/>
      <c r="KT26" s="192"/>
      <c r="KU26" s="192"/>
      <c r="KV26" s="192"/>
      <c r="KW26" s="192"/>
      <c r="KX26" s="192"/>
      <c r="KY26" s="192"/>
      <c r="KZ26" s="192"/>
      <c r="LA26" s="192"/>
      <c r="LB26" s="192"/>
      <c r="LC26" s="192"/>
      <c r="LD26" s="192"/>
      <c r="LE26" s="192"/>
      <c r="LF26" s="192"/>
      <c r="LG26" s="192"/>
      <c r="LH26" s="192"/>
      <c r="LI26" s="192"/>
      <c r="LJ26" s="192"/>
      <c r="LK26" s="192"/>
      <c r="LL26" s="192"/>
      <c r="LM26" s="192"/>
      <c r="LN26" s="192"/>
      <c r="LO26" s="192"/>
      <c r="LP26" s="192"/>
      <c r="LQ26" s="192"/>
      <c r="LR26" s="192"/>
      <c r="LS26" s="192"/>
      <c r="LT26" s="192"/>
      <c r="LU26" s="192"/>
      <c r="LV26" s="192"/>
      <c r="LW26" s="192"/>
      <c r="LX26" s="192"/>
      <c r="LY26" s="192"/>
      <c r="LZ26" s="192"/>
      <c r="MA26" s="192"/>
      <c r="MB26" s="192"/>
      <c r="MC26" s="192"/>
      <c r="MD26" s="192"/>
      <c r="ME26" s="192"/>
      <c r="MF26" s="192"/>
      <c r="MG26" s="192"/>
      <c r="MH26" s="192"/>
      <c r="MI26" s="192"/>
      <c r="MJ26" s="192"/>
      <c r="MK26" s="192"/>
      <c r="ML26" s="192"/>
      <c r="MM26" s="192"/>
      <c r="MN26" s="192"/>
      <c r="MO26" s="192"/>
      <c r="MP26" s="192"/>
      <c r="MQ26" s="192"/>
      <c r="MR26" s="192"/>
      <c r="MS26" s="192"/>
      <c r="MT26" s="192"/>
      <c r="MU26" s="192"/>
      <c r="MV26" s="192"/>
      <c r="MW26" s="192"/>
      <c r="MX26" s="192"/>
      <c r="MY26" s="192"/>
      <c r="MZ26" s="192"/>
      <c r="NA26" s="192"/>
      <c r="NB26" s="192"/>
      <c r="NC26" s="192"/>
      <c r="ND26" s="192"/>
      <c r="NE26" s="192"/>
      <c r="NF26" s="192"/>
      <c r="NG26" s="192"/>
      <c r="NH26" s="192"/>
      <c r="NI26" s="192"/>
      <c r="NJ26" s="192"/>
      <c r="NK26" s="192"/>
      <c r="NL26" s="192"/>
      <c r="NM26" s="192"/>
      <c r="NN26" s="192"/>
      <c r="NO26" s="192"/>
      <c r="NP26" s="192"/>
      <c r="NQ26" s="192"/>
      <c r="NR26" s="192"/>
      <c r="NS26" s="192"/>
      <c r="NT26" s="192"/>
      <c r="NU26" s="192"/>
      <c r="NV26" s="192"/>
      <c r="NW26" s="192"/>
      <c r="NX26" s="192"/>
      <c r="NY26" s="192"/>
      <c r="NZ26" s="192"/>
      <c r="OA26" s="192"/>
      <c r="OB26" s="192"/>
      <c r="OC26" s="192"/>
      <c r="OD26" s="192"/>
      <c r="OE26" s="192"/>
      <c r="OF26" s="192"/>
      <c r="OG26" s="192"/>
      <c r="OH26" s="192"/>
      <c r="OI26" s="192"/>
      <c r="OJ26" s="192"/>
      <c r="OK26" s="192"/>
      <c r="OL26" s="192"/>
      <c r="OM26" s="192"/>
      <c r="ON26" s="192"/>
      <c r="OO26" s="192"/>
      <c r="OP26" s="192"/>
      <c r="OQ26" s="192"/>
      <c r="OR26" s="192"/>
      <c r="OS26" s="192"/>
      <c r="OT26" s="192"/>
      <c r="OU26" s="192"/>
      <c r="OV26" s="192"/>
      <c r="OW26" s="192"/>
      <c r="OX26" s="192"/>
      <c r="OY26" s="192"/>
      <c r="OZ26" s="192"/>
      <c r="PA26" s="192"/>
      <c r="PB26" s="192"/>
      <c r="PC26" s="192"/>
      <c r="PD26" s="192"/>
      <c r="PE26" s="192"/>
      <c r="PF26" s="192"/>
      <c r="PG26" s="192"/>
      <c r="PH26" s="192"/>
      <c r="PI26" s="192"/>
      <c r="PJ26" s="192"/>
      <c r="PK26" s="192"/>
      <c r="PL26" s="192"/>
      <c r="PM26" s="192"/>
      <c r="PN26" s="192"/>
      <c r="PO26" s="192"/>
      <c r="PP26" s="192"/>
      <c r="PQ26" s="192"/>
      <c r="PR26" s="192"/>
      <c r="PS26" s="192"/>
      <c r="PT26" s="192"/>
      <c r="PU26" s="192"/>
      <c r="PV26" s="192"/>
      <c r="PW26" s="192"/>
      <c r="PX26" s="192"/>
      <c r="PY26" s="192"/>
      <c r="PZ26" s="192"/>
      <c r="QA26" s="192"/>
      <c r="QB26" s="192"/>
      <c r="QC26" s="192"/>
      <c r="QD26" s="192"/>
      <c r="QE26" s="192"/>
      <c r="QF26" s="192"/>
      <c r="QG26" s="192"/>
      <c r="QH26" s="192"/>
      <c r="QI26" s="192"/>
      <c r="QJ26" s="192"/>
      <c r="QK26" s="192"/>
      <c r="QL26" s="192"/>
      <c r="QM26" s="192"/>
      <c r="QN26" s="192"/>
      <c r="QO26" s="192"/>
      <c r="QP26" s="192"/>
      <c r="QQ26" s="192"/>
      <c r="QR26" s="192"/>
      <c r="QS26" s="192"/>
      <c r="QT26" s="192"/>
      <c r="QU26" s="192"/>
      <c r="QV26" s="192"/>
      <c r="QW26" s="192"/>
      <c r="QX26" s="192"/>
      <c r="QY26" s="192"/>
      <c r="QZ26" s="192"/>
      <c r="RA26" s="192"/>
      <c r="RB26" s="192"/>
      <c r="RC26" s="192"/>
      <c r="RD26" s="192"/>
      <c r="RE26" s="192"/>
      <c r="RF26" s="192"/>
      <c r="RG26" s="192"/>
      <c r="RH26" s="192"/>
      <c r="RI26" s="192"/>
      <c r="RJ26" s="192"/>
      <c r="RK26" s="192"/>
      <c r="RL26" s="192"/>
      <c r="RM26" s="192"/>
      <c r="RN26" s="192"/>
      <c r="RO26" s="192"/>
      <c r="RP26" s="192"/>
      <c r="RQ26" s="192"/>
      <c r="RR26" s="192"/>
      <c r="RS26" s="192"/>
      <c r="RT26" s="192"/>
      <c r="RU26" s="192"/>
      <c r="RV26" s="192"/>
      <c r="RW26" s="192"/>
      <c r="RX26" s="192"/>
      <c r="RY26" s="192"/>
      <c r="RZ26" s="192"/>
      <c r="SA26" s="192"/>
      <c r="SB26" s="192"/>
      <c r="SC26" s="192"/>
      <c r="SD26" s="192"/>
      <c r="SE26" s="192"/>
      <c r="SF26" s="192"/>
      <c r="SG26" s="192"/>
      <c r="SH26" s="192"/>
      <c r="SI26" s="192"/>
      <c r="SJ26" s="192"/>
      <c r="SK26" s="192"/>
      <c r="SL26" s="192"/>
      <c r="SM26" s="192"/>
      <c r="SN26" s="192"/>
      <c r="SO26" s="192"/>
      <c r="SP26" s="192"/>
      <c r="SQ26" s="192"/>
      <c r="SR26" s="192"/>
      <c r="SS26" s="192"/>
      <c r="ST26" s="192"/>
      <c r="SU26" s="192"/>
      <c r="SV26" s="192"/>
      <c r="SW26" s="192"/>
      <c r="SX26" s="192"/>
      <c r="SY26" s="192"/>
      <c r="SZ26" s="192"/>
      <c r="TA26" s="192"/>
      <c r="TB26" s="192"/>
      <c r="TC26" s="192"/>
      <c r="TD26" s="192"/>
      <c r="TE26" s="192"/>
      <c r="TF26" s="192"/>
      <c r="TG26" s="192"/>
      <c r="TH26" s="192"/>
      <c r="TI26" s="192"/>
      <c r="TJ26" s="192"/>
      <c r="TK26" s="192"/>
      <c r="TL26" s="192"/>
      <c r="TM26" s="192"/>
      <c r="TN26" s="192"/>
      <c r="TO26" s="192"/>
      <c r="TP26" s="192"/>
      <c r="TQ26" s="192"/>
      <c r="TR26" s="192"/>
      <c r="TS26" s="192"/>
      <c r="TT26" s="192"/>
      <c r="TU26" s="192"/>
      <c r="TV26" s="192"/>
      <c r="TW26" s="192"/>
      <c r="TX26" s="192"/>
      <c r="TY26" s="192"/>
      <c r="TZ26" s="192"/>
      <c r="UA26" s="192"/>
      <c r="UB26" s="192"/>
      <c r="UC26" s="192"/>
      <c r="UD26" s="192"/>
      <c r="UE26" s="192"/>
      <c r="UF26" s="192"/>
      <c r="UG26" s="192"/>
      <c r="UH26" s="192"/>
      <c r="UI26" s="192"/>
      <c r="UJ26" s="192"/>
      <c r="UK26" s="192"/>
      <c r="UL26" s="192"/>
      <c r="UM26" s="192"/>
      <c r="UN26" s="192"/>
      <c r="UO26" s="192"/>
      <c r="UP26" s="192"/>
      <c r="UQ26" s="192"/>
      <c r="UR26" s="192"/>
      <c r="US26" s="192"/>
      <c r="UT26" s="192"/>
      <c r="UU26" s="192"/>
      <c r="UV26" s="192"/>
      <c r="UW26" s="192"/>
      <c r="UX26" s="192"/>
      <c r="UY26" s="192"/>
      <c r="UZ26" s="192"/>
      <c r="VA26" s="192"/>
      <c r="VB26" s="192"/>
      <c r="VC26" s="192"/>
      <c r="VD26" s="192"/>
      <c r="VE26" s="192"/>
      <c r="VF26" s="192"/>
      <c r="VG26" s="192"/>
      <c r="VH26" s="192"/>
      <c r="VI26" s="192"/>
      <c r="VJ26" s="192"/>
      <c r="VK26" s="192"/>
      <c r="VL26" s="192"/>
      <c r="VM26" s="192"/>
      <c r="VN26" s="192"/>
      <c r="VO26" s="192"/>
      <c r="VP26" s="192"/>
      <c r="VQ26" s="192"/>
      <c r="VR26" s="192"/>
      <c r="VS26" s="192"/>
      <c r="VT26" s="192"/>
      <c r="VU26" s="192"/>
      <c r="VV26" s="192"/>
      <c r="VW26" s="192"/>
      <c r="VX26" s="192"/>
      <c r="VY26" s="192"/>
      <c r="VZ26" s="192"/>
      <c r="WA26" s="192"/>
      <c r="WB26" s="192"/>
      <c r="WC26" s="192"/>
      <c r="WD26" s="192"/>
      <c r="WE26" s="192"/>
      <c r="WF26" s="192"/>
      <c r="WG26" s="192"/>
      <c r="WH26" s="192"/>
      <c r="WI26" s="192"/>
      <c r="WJ26" s="192"/>
      <c r="WK26" s="192"/>
      <c r="WL26" s="192"/>
      <c r="WM26" s="192"/>
      <c r="WN26" s="192"/>
      <c r="WO26" s="192"/>
      <c r="WP26" s="192"/>
      <c r="WQ26" s="192"/>
      <c r="WR26" s="192"/>
      <c r="WS26" s="192"/>
      <c r="WT26" s="192"/>
      <c r="WU26" s="192"/>
      <c r="WV26" s="192"/>
      <c r="WW26" s="192"/>
      <c r="WX26" s="192"/>
      <c r="WY26" s="192"/>
      <c r="WZ26" s="192"/>
      <c r="XA26" s="192"/>
      <c r="XB26" s="192"/>
      <c r="XC26" s="192"/>
      <c r="XD26" s="192"/>
      <c r="XE26" s="192"/>
      <c r="XF26" s="192"/>
      <c r="XG26" s="192"/>
      <c r="XH26" s="192"/>
      <c r="XI26" s="192"/>
      <c r="XJ26" s="192"/>
      <c r="XK26" s="192"/>
      <c r="XL26" s="192"/>
      <c r="XM26" s="192"/>
      <c r="XN26" s="192"/>
      <c r="XO26" s="192"/>
      <c r="XP26" s="192"/>
      <c r="XQ26" s="192"/>
      <c r="XR26" s="192"/>
      <c r="XS26" s="192"/>
      <c r="XT26" s="192"/>
      <c r="XU26" s="192"/>
      <c r="XV26" s="192"/>
      <c r="XW26" s="192"/>
      <c r="XX26" s="192"/>
      <c r="XY26" s="192"/>
      <c r="XZ26" s="192"/>
      <c r="YA26" s="192"/>
      <c r="YB26" s="192"/>
      <c r="YC26" s="192"/>
      <c r="YD26" s="192"/>
      <c r="YE26" s="192"/>
      <c r="YF26" s="192"/>
      <c r="YG26" s="192"/>
      <c r="YH26" s="192"/>
      <c r="YI26" s="192"/>
      <c r="YJ26" s="192"/>
      <c r="YK26" s="192"/>
      <c r="YL26" s="192"/>
      <c r="YM26" s="192"/>
      <c r="YN26" s="192"/>
      <c r="YO26" s="192"/>
      <c r="YP26" s="192"/>
      <c r="YQ26" s="192"/>
      <c r="YR26" s="192"/>
      <c r="YS26" s="192"/>
      <c r="YT26" s="192"/>
      <c r="YU26" s="192"/>
      <c r="YV26" s="192"/>
      <c r="YW26" s="192"/>
      <c r="YX26" s="192"/>
      <c r="YY26" s="192"/>
      <c r="YZ26" s="192"/>
      <c r="ZA26" s="192"/>
      <c r="ZB26" s="192"/>
      <c r="ZC26" s="192"/>
      <c r="ZD26" s="192"/>
      <c r="ZE26" s="192"/>
      <c r="ZF26" s="192"/>
      <c r="ZG26" s="192"/>
      <c r="ZH26" s="192"/>
      <c r="ZI26" s="192"/>
      <c r="ZJ26" s="192"/>
      <c r="ZK26" s="192"/>
      <c r="ZL26" s="192"/>
      <c r="ZM26" s="192"/>
      <c r="ZN26" s="192"/>
      <c r="ZO26" s="192"/>
      <c r="ZP26" s="192"/>
      <c r="ZQ26" s="192"/>
      <c r="ZR26" s="192"/>
      <c r="ZS26" s="192"/>
      <c r="ZT26" s="192"/>
      <c r="ZU26" s="192"/>
      <c r="ZV26" s="192"/>
      <c r="ZW26" s="192"/>
      <c r="ZX26" s="192"/>
      <c r="ZY26" s="192"/>
      <c r="ZZ26" s="192"/>
      <c r="AAA26" s="192"/>
      <c r="AAB26" s="192"/>
      <c r="AAC26" s="192"/>
      <c r="AAD26" s="192"/>
      <c r="AAE26" s="192"/>
      <c r="AAF26" s="192"/>
      <c r="AAG26" s="192"/>
      <c r="AAH26" s="192"/>
      <c r="AAI26" s="192"/>
      <c r="AAJ26" s="192"/>
      <c r="AAK26" s="192"/>
      <c r="AAL26" s="192"/>
      <c r="AAM26" s="192"/>
      <c r="AAN26" s="192"/>
      <c r="AAO26" s="192"/>
      <c r="AAP26" s="192"/>
      <c r="AAQ26" s="192"/>
      <c r="AAR26" s="192"/>
      <c r="AAS26" s="192"/>
      <c r="AAT26" s="192"/>
      <c r="AAU26" s="192"/>
      <c r="AAV26" s="192"/>
      <c r="AAW26" s="192"/>
      <c r="AAX26" s="192"/>
      <c r="AAY26" s="192"/>
      <c r="AAZ26" s="192"/>
      <c r="ABA26" s="192"/>
      <c r="ABB26" s="192"/>
      <c r="ABC26" s="192"/>
      <c r="ABD26" s="192"/>
      <c r="ABE26" s="192"/>
      <c r="ABF26" s="192"/>
      <c r="ABG26" s="192"/>
      <c r="ABH26" s="192"/>
      <c r="ABI26" s="192"/>
      <c r="ABJ26" s="192"/>
      <c r="ABK26" s="192"/>
      <c r="ABL26" s="192"/>
      <c r="ABM26" s="192"/>
      <c r="ABN26" s="192"/>
      <c r="ABO26" s="192"/>
      <c r="ABP26" s="192"/>
      <c r="ABQ26" s="192"/>
      <c r="ABR26" s="192"/>
      <c r="ABS26" s="192"/>
      <c r="ABT26" s="192"/>
      <c r="ABU26" s="192"/>
      <c r="ABV26" s="192"/>
      <c r="ABW26" s="192"/>
      <c r="ABX26" s="192"/>
      <c r="ABY26" s="192"/>
      <c r="ABZ26" s="192"/>
      <c r="ACA26" s="192"/>
      <c r="ACB26" s="192"/>
      <c r="ACC26" s="192"/>
      <c r="ACD26" s="192"/>
      <c r="ACE26" s="192"/>
      <c r="ACF26" s="192"/>
      <c r="ACG26" s="192"/>
      <c r="ACH26" s="192"/>
      <c r="ACI26" s="192"/>
      <c r="ACJ26" s="192"/>
      <c r="ACK26" s="192"/>
      <c r="ACL26" s="192"/>
      <c r="ACM26" s="192"/>
      <c r="ACN26" s="192"/>
      <c r="ACO26" s="192"/>
      <c r="ACP26" s="192"/>
      <c r="ACQ26" s="192"/>
      <c r="ACR26" s="192"/>
      <c r="ACS26" s="192"/>
      <c r="ACT26" s="192"/>
      <c r="ACU26" s="192"/>
      <c r="ACV26" s="192"/>
      <c r="ACW26" s="192"/>
      <c r="ACX26" s="192"/>
      <c r="ACY26" s="192"/>
      <c r="ACZ26" s="192"/>
      <c r="ADA26" s="192"/>
      <c r="ADB26" s="192"/>
      <c r="ADC26" s="192"/>
      <c r="ADD26" s="192"/>
      <c r="ADE26" s="192"/>
      <c r="ADF26" s="192"/>
      <c r="ADG26" s="192"/>
      <c r="ADH26" s="192"/>
      <c r="ADI26" s="192"/>
      <c r="ADJ26" s="192"/>
      <c r="ADK26" s="192"/>
      <c r="ADL26" s="192"/>
      <c r="ADM26" s="192"/>
      <c r="ADN26" s="192"/>
      <c r="ADO26" s="192"/>
      <c r="ADP26" s="192"/>
      <c r="ADQ26" s="192"/>
      <c r="ADR26" s="192"/>
      <c r="ADS26" s="192"/>
      <c r="ADT26" s="192"/>
      <c r="ADU26" s="192"/>
      <c r="ADV26" s="192"/>
      <c r="ADW26" s="192"/>
      <c r="ADX26" s="192"/>
      <c r="ADY26" s="192"/>
      <c r="ADZ26" s="192"/>
      <c r="AEA26" s="192"/>
      <c r="AEB26" s="192"/>
      <c r="AEC26" s="192"/>
      <c r="AED26" s="192"/>
      <c r="AEE26" s="192"/>
      <c r="AEF26" s="192"/>
      <c r="AEG26" s="192"/>
      <c r="AEH26" s="192"/>
      <c r="AEI26" s="192"/>
      <c r="AEJ26" s="192"/>
      <c r="AEK26" s="192"/>
      <c r="AEL26" s="192"/>
      <c r="AEM26" s="192"/>
      <c r="AEN26" s="192"/>
      <c r="AEO26" s="192"/>
      <c r="AEP26" s="192"/>
      <c r="AEQ26" s="192"/>
      <c r="AER26" s="192"/>
      <c r="AES26" s="192"/>
      <c r="AET26" s="192"/>
      <c r="AEU26" s="192"/>
      <c r="AEV26" s="192"/>
      <c r="AEW26" s="192"/>
      <c r="AEX26" s="192"/>
      <c r="AEY26" s="192"/>
      <c r="AEZ26" s="192"/>
      <c r="AFA26" s="192"/>
      <c r="AFB26" s="192"/>
      <c r="AFC26" s="192"/>
      <c r="AFD26" s="192"/>
      <c r="AFE26" s="192"/>
      <c r="AFF26" s="192"/>
      <c r="AFG26" s="192"/>
      <c r="AFH26" s="192"/>
      <c r="AFI26" s="192"/>
      <c r="AFJ26" s="192"/>
      <c r="AFK26" s="192"/>
      <c r="AFL26" s="192"/>
      <c r="AFM26" s="192"/>
      <c r="AFN26" s="192"/>
      <c r="AFO26" s="192"/>
      <c r="AFP26" s="192"/>
      <c r="AFQ26" s="192"/>
      <c r="AFR26" s="192"/>
      <c r="AFS26" s="192"/>
      <c r="AFT26" s="192"/>
      <c r="AFU26" s="192"/>
      <c r="AFV26" s="192"/>
      <c r="AFW26" s="192"/>
      <c r="AFX26" s="192"/>
      <c r="AFY26" s="192"/>
      <c r="AFZ26" s="192"/>
      <c r="AGA26" s="192"/>
      <c r="AGB26" s="192"/>
      <c r="AGC26" s="192"/>
      <c r="AGD26" s="192"/>
      <c r="AGE26" s="192"/>
      <c r="AGF26" s="192"/>
      <c r="AGG26" s="192"/>
      <c r="AGH26" s="192"/>
      <c r="AGI26" s="192"/>
      <c r="AGJ26" s="192"/>
      <c r="AGK26" s="192"/>
      <c r="AGL26" s="192"/>
      <c r="AGM26" s="192"/>
      <c r="AGN26" s="192"/>
      <c r="AGO26" s="192"/>
      <c r="AGP26" s="192"/>
      <c r="AGQ26" s="192"/>
      <c r="AGR26" s="192"/>
      <c r="AGS26" s="192"/>
      <c r="AGT26" s="192"/>
      <c r="AGU26" s="192"/>
      <c r="AGV26" s="192"/>
      <c r="AGW26" s="192"/>
      <c r="AGX26" s="192"/>
    </row>
    <row r="27" spans="1:882" x14ac:dyDescent="0.25">
      <c r="A27" s="186"/>
      <c r="B27" s="167"/>
      <c r="C27" s="167" t="s">
        <v>98</v>
      </c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87"/>
      <c r="R27" s="192"/>
      <c r="S27" s="192"/>
      <c r="T27" s="192"/>
      <c r="U27" s="192"/>
      <c r="V27" s="192"/>
      <c r="W27" s="192"/>
      <c r="X27" s="192"/>
      <c r="Y27" s="192"/>
      <c r="Z27" s="192"/>
      <c r="AA27" s="192"/>
      <c r="AB27" s="192"/>
      <c r="AC27" s="192"/>
      <c r="AD27" s="192"/>
      <c r="AE27" s="192"/>
      <c r="AF27" s="192"/>
      <c r="AG27" s="192"/>
      <c r="AH27" s="192"/>
      <c r="AI27" s="192"/>
      <c r="AJ27" s="192"/>
      <c r="AK27" s="192"/>
      <c r="AL27" s="192"/>
      <c r="AM27" s="192"/>
      <c r="AN27" s="192"/>
      <c r="AO27" s="192"/>
      <c r="AP27" s="192"/>
      <c r="AQ27" s="192"/>
      <c r="AR27" s="192"/>
      <c r="AS27" s="192"/>
      <c r="AT27" s="192"/>
      <c r="AU27" s="192"/>
      <c r="AV27" s="192"/>
      <c r="AW27" s="192"/>
      <c r="AX27" s="192"/>
      <c r="AY27" s="192"/>
      <c r="AZ27" s="192"/>
      <c r="BA27" s="192"/>
      <c r="BB27" s="192"/>
      <c r="BC27" s="192"/>
      <c r="BD27" s="192"/>
      <c r="BE27" s="192"/>
      <c r="BF27" s="192"/>
      <c r="BG27" s="192"/>
      <c r="BH27" s="192"/>
      <c r="BI27" s="192"/>
      <c r="BJ27" s="192"/>
      <c r="BK27" s="192"/>
      <c r="BL27" s="192"/>
      <c r="BM27" s="192"/>
      <c r="BN27" s="192"/>
      <c r="BO27" s="192"/>
      <c r="BP27" s="192"/>
      <c r="BQ27" s="192"/>
      <c r="BR27" s="192"/>
      <c r="BS27" s="192"/>
      <c r="BT27" s="192"/>
      <c r="BU27" s="192"/>
      <c r="BV27" s="192"/>
      <c r="BW27" s="192"/>
      <c r="BX27" s="192"/>
      <c r="BY27" s="192"/>
      <c r="BZ27" s="192"/>
      <c r="CA27" s="192"/>
      <c r="CB27" s="192"/>
      <c r="CC27" s="192"/>
      <c r="CD27" s="192"/>
      <c r="CE27" s="192"/>
      <c r="CF27" s="192"/>
      <c r="CG27" s="192"/>
      <c r="CH27" s="192"/>
      <c r="CI27" s="192"/>
      <c r="CJ27" s="192"/>
      <c r="CK27" s="192"/>
      <c r="CL27" s="192"/>
      <c r="CM27" s="192"/>
      <c r="CN27" s="192"/>
      <c r="CO27" s="192"/>
      <c r="CP27" s="192"/>
      <c r="CQ27" s="192"/>
      <c r="CR27" s="192"/>
      <c r="CS27" s="192"/>
      <c r="CT27" s="192"/>
      <c r="CU27" s="192"/>
      <c r="CV27" s="192"/>
      <c r="CW27" s="192"/>
      <c r="CX27" s="192"/>
      <c r="CY27" s="192"/>
      <c r="CZ27" s="192"/>
      <c r="DA27" s="192"/>
      <c r="DB27" s="192"/>
      <c r="DC27" s="192"/>
      <c r="DD27" s="192"/>
      <c r="DE27" s="192"/>
      <c r="DF27" s="192"/>
      <c r="DG27" s="192"/>
      <c r="DH27" s="192"/>
      <c r="DI27" s="192"/>
      <c r="DJ27" s="192"/>
      <c r="DK27" s="192"/>
      <c r="DL27" s="192"/>
      <c r="DM27" s="192"/>
      <c r="DN27" s="192"/>
      <c r="DO27" s="192"/>
      <c r="DP27" s="192"/>
      <c r="DQ27" s="192"/>
      <c r="DR27" s="192"/>
      <c r="DS27" s="192"/>
      <c r="DT27" s="192"/>
      <c r="DU27" s="192"/>
      <c r="DV27" s="192"/>
      <c r="DW27" s="192"/>
      <c r="DX27" s="192"/>
      <c r="DY27" s="192"/>
      <c r="DZ27" s="192"/>
      <c r="EA27" s="192"/>
      <c r="EB27" s="192"/>
      <c r="EC27" s="192"/>
      <c r="ED27" s="192"/>
      <c r="EE27" s="192"/>
      <c r="EF27" s="192"/>
      <c r="EG27" s="192"/>
      <c r="EH27" s="192"/>
      <c r="EI27" s="192"/>
      <c r="EJ27" s="192"/>
      <c r="EK27" s="192"/>
      <c r="EL27" s="192"/>
      <c r="EM27" s="192"/>
      <c r="EN27" s="192"/>
      <c r="EO27" s="192"/>
      <c r="EP27" s="192"/>
      <c r="EQ27" s="192"/>
      <c r="ER27" s="192"/>
      <c r="ES27" s="192"/>
      <c r="ET27" s="192"/>
      <c r="EU27" s="192"/>
      <c r="EV27" s="192"/>
      <c r="EW27" s="192"/>
      <c r="EX27" s="192"/>
      <c r="EY27" s="192"/>
      <c r="EZ27" s="192"/>
      <c r="FA27" s="192"/>
      <c r="FB27" s="192"/>
      <c r="FC27" s="192"/>
      <c r="FD27" s="192"/>
      <c r="FE27" s="192"/>
      <c r="FF27" s="192"/>
      <c r="FG27" s="192"/>
      <c r="FH27" s="192"/>
      <c r="FI27" s="192"/>
      <c r="FJ27" s="192"/>
      <c r="FK27" s="192"/>
      <c r="FL27" s="192"/>
      <c r="FM27" s="192"/>
      <c r="FN27" s="192"/>
      <c r="FO27" s="192"/>
      <c r="FP27" s="192"/>
      <c r="FQ27" s="192"/>
      <c r="FR27" s="192"/>
      <c r="FS27" s="192"/>
      <c r="FT27" s="192"/>
      <c r="FU27" s="192"/>
      <c r="FV27" s="192"/>
      <c r="FW27" s="192"/>
      <c r="FX27" s="192"/>
      <c r="FY27" s="192"/>
      <c r="FZ27" s="192"/>
      <c r="GA27" s="192"/>
      <c r="GB27" s="192"/>
      <c r="GC27" s="192"/>
      <c r="GD27" s="192"/>
      <c r="GE27" s="192"/>
      <c r="GF27" s="192"/>
      <c r="GG27" s="192"/>
      <c r="GH27" s="192"/>
      <c r="GI27" s="192"/>
      <c r="GJ27" s="192"/>
      <c r="GK27" s="192"/>
      <c r="GL27" s="192"/>
      <c r="GM27" s="192"/>
      <c r="GN27" s="192"/>
      <c r="GO27" s="192"/>
      <c r="GP27" s="192"/>
      <c r="GQ27" s="192"/>
      <c r="GR27" s="192"/>
      <c r="GS27" s="192"/>
      <c r="GT27" s="192"/>
      <c r="GU27" s="192"/>
      <c r="GV27" s="192"/>
      <c r="GW27" s="192"/>
      <c r="GX27" s="192"/>
      <c r="GY27" s="192"/>
      <c r="GZ27" s="192"/>
      <c r="HA27" s="192"/>
      <c r="HB27" s="192"/>
      <c r="HC27" s="192"/>
      <c r="HD27" s="192"/>
      <c r="HE27" s="192"/>
      <c r="HF27" s="192"/>
      <c r="HG27" s="192"/>
      <c r="HH27" s="192"/>
      <c r="HI27" s="192"/>
      <c r="HJ27" s="192"/>
      <c r="HK27" s="192"/>
      <c r="HL27" s="192"/>
      <c r="HM27" s="192"/>
      <c r="HN27" s="192"/>
      <c r="HO27" s="192"/>
      <c r="HP27" s="192"/>
      <c r="HQ27" s="192"/>
      <c r="HR27" s="192"/>
      <c r="HS27" s="192"/>
      <c r="HT27" s="192"/>
      <c r="HU27" s="192"/>
      <c r="HV27" s="192"/>
      <c r="HW27" s="192"/>
      <c r="HX27" s="192"/>
      <c r="HY27" s="192"/>
      <c r="HZ27" s="192"/>
      <c r="IA27" s="192"/>
      <c r="IB27" s="192"/>
      <c r="IC27" s="192"/>
      <c r="ID27" s="192"/>
      <c r="IE27" s="192"/>
      <c r="IF27" s="192"/>
      <c r="IG27" s="192"/>
      <c r="IH27" s="192"/>
      <c r="II27" s="192"/>
      <c r="IJ27" s="192"/>
      <c r="IK27" s="192"/>
      <c r="IL27" s="192"/>
      <c r="IM27" s="192"/>
      <c r="IN27" s="192"/>
      <c r="IO27" s="192"/>
      <c r="IP27" s="192"/>
      <c r="IQ27" s="192"/>
      <c r="IR27" s="192"/>
      <c r="IS27" s="192"/>
      <c r="IT27" s="192"/>
      <c r="IU27" s="192"/>
      <c r="IV27" s="192"/>
      <c r="IW27" s="192"/>
      <c r="IX27" s="192"/>
      <c r="IY27" s="192"/>
      <c r="IZ27" s="192"/>
      <c r="JA27" s="192"/>
      <c r="JB27" s="192"/>
      <c r="JC27" s="192"/>
      <c r="JD27" s="192"/>
      <c r="JE27" s="192"/>
      <c r="JF27" s="192"/>
      <c r="JG27" s="192"/>
      <c r="JH27" s="192"/>
      <c r="JI27" s="192"/>
      <c r="JJ27" s="192"/>
      <c r="JK27" s="192"/>
      <c r="JL27" s="192"/>
      <c r="JM27" s="192"/>
      <c r="JN27" s="192"/>
      <c r="JO27" s="192"/>
      <c r="JP27" s="192"/>
      <c r="JQ27" s="192"/>
      <c r="JR27" s="192"/>
      <c r="JS27" s="192"/>
      <c r="JT27" s="192"/>
      <c r="JU27" s="192"/>
      <c r="JV27" s="192"/>
      <c r="JW27" s="192"/>
      <c r="JX27" s="192"/>
      <c r="JY27" s="192"/>
      <c r="JZ27" s="192"/>
      <c r="KA27" s="192"/>
      <c r="KB27" s="192"/>
      <c r="KC27" s="192"/>
      <c r="KD27" s="192"/>
      <c r="KE27" s="192"/>
      <c r="KF27" s="192"/>
      <c r="KG27" s="192"/>
      <c r="KH27" s="192"/>
      <c r="KI27" s="192"/>
      <c r="KJ27" s="192"/>
      <c r="KK27" s="192"/>
      <c r="KL27" s="192"/>
      <c r="KM27" s="192"/>
      <c r="KN27" s="192"/>
      <c r="KO27" s="192"/>
      <c r="KP27" s="192"/>
      <c r="KQ27" s="192"/>
      <c r="KR27" s="192"/>
      <c r="KS27" s="192"/>
      <c r="KT27" s="192"/>
      <c r="KU27" s="192"/>
      <c r="KV27" s="192"/>
      <c r="KW27" s="192"/>
      <c r="KX27" s="192"/>
      <c r="KY27" s="192"/>
      <c r="KZ27" s="192"/>
      <c r="LA27" s="192"/>
      <c r="LB27" s="192"/>
      <c r="LC27" s="192"/>
      <c r="LD27" s="192"/>
      <c r="LE27" s="192"/>
      <c r="LF27" s="192"/>
      <c r="LG27" s="192"/>
      <c r="LH27" s="192"/>
      <c r="LI27" s="192"/>
      <c r="LJ27" s="192"/>
      <c r="LK27" s="192"/>
      <c r="LL27" s="192"/>
      <c r="LM27" s="192"/>
      <c r="LN27" s="192"/>
      <c r="LO27" s="192"/>
      <c r="LP27" s="192"/>
      <c r="LQ27" s="192"/>
      <c r="LR27" s="192"/>
      <c r="LS27" s="192"/>
      <c r="LT27" s="192"/>
      <c r="LU27" s="192"/>
      <c r="LV27" s="192"/>
      <c r="LW27" s="192"/>
      <c r="LX27" s="192"/>
      <c r="LY27" s="192"/>
      <c r="LZ27" s="192"/>
      <c r="MA27" s="192"/>
      <c r="MB27" s="192"/>
      <c r="MC27" s="192"/>
      <c r="MD27" s="192"/>
      <c r="ME27" s="192"/>
      <c r="MF27" s="192"/>
      <c r="MG27" s="192"/>
      <c r="MH27" s="192"/>
      <c r="MI27" s="192"/>
      <c r="MJ27" s="192"/>
      <c r="MK27" s="192"/>
      <c r="ML27" s="192"/>
      <c r="MM27" s="192"/>
      <c r="MN27" s="192"/>
      <c r="MO27" s="192"/>
      <c r="MP27" s="192"/>
      <c r="MQ27" s="192"/>
      <c r="MR27" s="192"/>
      <c r="MS27" s="192"/>
      <c r="MT27" s="192"/>
      <c r="MU27" s="192"/>
      <c r="MV27" s="192"/>
      <c r="MW27" s="192"/>
      <c r="MX27" s="192"/>
      <c r="MY27" s="192"/>
      <c r="MZ27" s="192"/>
      <c r="NA27" s="192"/>
      <c r="NB27" s="192"/>
      <c r="NC27" s="192"/>
      <c r="ND27" s="192"/>
      <c r="NE27" s="192"/>
      <c r="NF27" s="192"/>
      <c r="NG27" s="192"/>
      <c r="NH27" s="192"/>
      <c r="NI27" s="192"/>
      <c r="NJ27" s="192"/>
      <c r="NK27" s="192"/>
      <c r="NL27" s="192"/>
      <c r="NM27" s="192"/>
      <c r="NN27" s="192"/>
      <c r="NO27" s="192"/>
      <c r="NP27" s="192"/>
      <c r="NQ27" s="192"/>
      <c r="NR27" s="192"/>
      <c r="NS27" s="192"/>
      <c r="NT27" s="192"/>
      <c r="NU27" s="192"/>
      <c r="NV27" s="192"/>
      <c r="NW27" s="192"/>
      <c r="NX27" s="192"/>
      <c r="NY27" s="192"/>
      <c r="NZ27" s="192"/>
      <c r="OA27" s="192"/>
      <c r="OB27" s="192"/>
      <c r="OC27" s="192"/>
      <c r="OD27" s="192"/>
      <c r="OE27" s="192"/>
      <c r="OF27" s="192"/>
      <c r="OG27" s="192"/>
      <c r="OH27" s="192"/>
      <c r="OI27" s="192"/>
      <c r="OJ27" s="192"/>
      <c r="OK27" s="192"/>
      <c r="OL27" s="192"/>
      <c r="OM27" s="192"/>
      <c r="ON27" s="192"/>
      <c r="OO27" s="192"/>
      <c r="OP27" s="192"/>
      <c r="OQ27" s="192"/>
      <c r="OR27" s="192"/>
      <c r="OS27" s="192"/>
      <c r="OT27" s="192"/>
      <c r="OU27" s="192"/>
      <c r="OV27" s="192"/>
      <c r="OW27" s="192"/>
      <c r="OX27" s="192"/>
      <c r="OY27" s="192"/>
      <c r="OZ27" s="192"/>
      <c r="PA27" s="192"/>
      <c r="PB27" s="192"/>
      <c r="PC27" s="192"/>
      <c r="PD27" s="192"/>
      <c r="PE27" s="192"/>
      <c r="PF27" s="192"/>
      <c r="PG27" s="192"/>
      <c r="PH27" s="192"/>
      <c r="PI27" s="192"/>
      <c r="PJ27" s="192"/>
      <c r="PK27" s="192"/>
      <c r="PL27" s="192"/>
      <c r="PM27" s="192"/>
      <c r="PN27" s="192"/>
      <c r="PO27" s="192"/>
      <c r="PP27" s="192"/>
      <c r="PQ27" s="192"/>
      <c r="PR27" s="192"/>
      <c r="PS27" s="192"/>
      <c r="PT27" s="192"/>
      <c r="PU27" s="192"/>
      <c r="PV27" s="192"/>
      <c r="PW27" s="192"/>
      <c r="PX27" s="192"/>
      <c r="PY27" s="192"/>
      <c r="PZ27" s="192"/>
      <c r="QA27" s="192"/>
      <c r="QB27" s="192"/>
      <c r="QC27" s="192"/>
      <c r="QD27" s="192"/>
      <c r="QE27" s="192"/>
      <c r="QF27" s="192"/>
      <c r="QG27" s="192"/>
      <c r="QH27" s="192"/>
      <c r="QI27" s="192"/>
      <c r="QJ27" s="192"/>
      <c r="QK27" s="192"/>
      <c r="QL27" s="192"/>
      <c r="QM27" s="192"/>
      <c r="QN27" s="192"/>
      <c r="QO27" s="192"/>
      <c r="QP27" s="192"/>
      <c r="QQ27" s="192"/>
      <c r="QR27" s="192"/>
      <c r="QS27" s="192"/>
      <c r="QT27" s="192"/>
      <c r="QU27" s="192"/>
      <c r="QV27" s="192"/>
      <c r="QW27" s="192"/>
      <c r="QX27" s="192"/>
      <c r="QY27" s="192"/>
      <c r="QZ27" s="192"/>
      <c r="RA27" s="192"/>
      <c r="RB27" s="192"/>
      <c r="RC27" s="192"/>
      <c r="RD27" s="192"/>
      <c r="RE27" s="192"/>
      <c r="RF27" s="192"/>
      <c r="RG27" s="192"/>
      <c r="RH27" s="192"/>
      <c r="RI27" s="192"/>
      <c r="RJ27" s="192"/>
      <c r="RK27" s="192"/>
      <c r="RL27" s="192"/>
      <c r="RM27" s="192"/>
      <c r="RN27" s="192"/>
      <c r="RO27" s="192"/>
      <c r="RP27" s="192"/>
      <c r="RQ27" s="192"/>
      <c r="RR27" s="192"/>
      <c r="RS27" s="192"/>
      <c r="RT27" s="192"/>
      <c r="RU27" s="192"/>
      <c r="RV27" s="192"/>
      <c r="RW27" s="192"/>
      <c r="RX27" s="192"/>
      <c r="RY27" s="192"/>
      <c r="RZ27" s="192"/>
      <c r="SA27" s="192"/>
      <c r="SB27" s="192"/>
      <c r="SC27" s="192"/>
      <c r="SD27" s="192"/>
      <c r="SE27" s="192"/>
      <c r="SF27" s="192"/>
      <c r="SG27" s="192"/>
      <c r="SH27" s="192"/>
      <c r="SI27" s="192"/>
      <c r="SJ27" s="192"/>
      <c r="SK27" s="192"/>
      <c r="SL27" s="192"/>
      <c r="SM27" s="192"/>
      <c r="SN27" s="192"/>
      <c r="SO27" s="192"/>
      <c r="SP27" s="192"/>
      <c r="SQ27" s="192"/>
      <c r="SR27" s="192"/>
      <c r="SS27" s="192"/>
      <c r="ST27" s="192"/>
      <c r="SU27" s="192"/>
      <c r="SV27" s="192"/>
      <c r="SW27" s="192"/>
      <c r="SX27" s="192"/>
      <c r="SY27" s="192"/>
      <c r="SZ27" s="192"/>
      <c r="TA27" s="192"/>
      <c r="TB27" s="192"/>
      <c r="TC27" s="192"/>
      <c r="TD27" s="192"/>
      <c r="TE27" s="192"/>
      <c r="TF27" s="192"/>
      <c r="TG27" s="192"/>
      <c r="TH27" s="192"/>
      <c r="TI27" s="192"/>
      <c r="TJ27" s="192"/>
      <c r="TK27" s="192"/>
      <c r="TL27" s="192"/>
      <c r="TM27" s="192"/>
      <c r="TN27" s="192"/>
      <c r="TO27" s="192"/>
      <c r="TP27" s="192"/>
      <c r="TQ27" s="192"/>
      <c r="TR27" s="192"/>
      <c r="TS27" s="192"/>
      <c r="TT27" s="192"/>
      <c r="TU27" s="192"/>
      <c r="TV27" s="192"/>
      <c r="TW27" s="192"/>
      <c r="TX27" s="192"/>
      <c r="TY27" s="192"/>
      <c r="TZ27" s="192"/>
      <c r="UA27" s="192"/>
      <c r="UB27" s="192"/>
      <c r="UC27" s="192"/>
      <c r="UD27" s="192"/>
      <c r="UE27" s="192"/>
      <c r="UF27" s="192"/>
      <c r="UG27" s="192"/>
      <c r="UH27" s="192"/>
      <c r="UI27" s="192"/>
      <c r="UJ27" s="192"/>
      <c r="UK27" s="192"/>
      <c r="UL27" s="192"/>
      <c r="UM27" s="192"/>
      <c r="UN27" s="192"/>
      <c r="UO27" s="192"/>
      <c r="UP27" s="192"/>
      <c r="UQ27" s="192"/>
      <c r="UR27" s="192"/>
      <c r="US27" s="192"/>
      <c r="UT27" s="192"/>
      <c r="UU27" s="192"/>
      <c r="UV27" s="192"/>
      <c r="UW27" s="192"/>
      <c r="UX27" s="192"/>
      <c r="UY27" s="192"/>
      <c r="UZ27" s="192"/>
      <c r="VA27" s="192"/>
      <c r="VB27" s="192"/>
      <c r="VC27" s="192"/>
      <c r="VD27" s="192"/>
      <c r="VE27" s="192"/>
      <c r="VF27" s="192"/>
      <c r="VG27" s="192"/>
      <c r="VH27" s="192"/>
      <c r="VI27" s="192"/>
      <c r="VJ27" s="192"/>
      <c r="VK27" s="192"/>
      <c r="VL27" s="192"/>
      <c r="VM27" s="192"/>
      <c r="VN27" s="192"/>
      <c r="VO27" s="192"/>
      <c r="VP27" s="192"/>
      <c r="VQ27" s="192"/>
      <c r="VR27" s="192"/>
      <c r="VS27" s="192"/>
      <c r="VT27" s="192"/>
      <c r="VU27" s="192"/>
      <c r="VV27" s="192"/>
      <c r="VW27" s="192"/>
      <c r="VX27" s="192"/>
      <c r="VY27" s="192"/>
      <c r="VZ27" s="192"/>
      <c r="WA27" s="192"/>
      <c r="WB27" s="192"/>
      <c r="WC27" s="192"/>
      <c r="WD27" s="192"/>
      <c r="WE27" s="192"/>
      <c r="WF27" s="192"/>
      <c r="WG27" s="192"/>
      <c r="WH27" s="192"/>
      <c r="WI27" s="192"/>
      <c r="WJ27" s="192"/>
      <c r="WK27" s="192"/>
      <c r="WL27" s="192"/>
      <c r="WM27" s="192"/>
      <c r="WN27" s="192"/>
      <c r="WO27" s="192"/>
      <c r="WP27" s="192"/>
      <c r="WQ27" s="192"/>
      <c r="WR27" s="192"/>
      <c r="WS27" s="192"/>
      <c r="WT27" s="192"/>
      <c r="WU27" s="192"/>
      <c r="WV27" s="192"/>
      <c r="WW27" s="192"/>
      <c r="WX27" s="192"/>
      <c r="WY27" s="192"/>
      <c r="WZ27" s="192"/>
      <c r="XA27" s="192"/>
      <c r="XB27" s="192"/>
      <c r="XC27" s="192"/>
      <c r="XD27" s="192"/>
      <c r="XE27" s="192"/>
      <c r="XF27" s="192"/>
      <c r="XG27" s="192"/>
      <c r="XH27" s="192"/>
      <c r="XI27" s="192"/>
      <c r="XJ27" s="192"/>
      <c r="XK27" s="192"/>
      <c r="XL27" s="192"/>
      <c r="XM27" s="192"/>
      <c r="XN27" s="192"/>
      <c r="XO27" s="192"/>
      <c r="XP27" s="192"/>
      <c r="XQ27" s="192"/>
      <c r="XR27" s="192"/>
      <c r="XS27" s="192"/>
      <c r="XT27" s="192"/>
      <c r="XU27" s="192"/>
      <c r="XV27" s="192"/>
      <c r="XW27" s="192"/>
      <c r="XX27" s="192"/>
      <c r="XY27" s="192"/>
      <c r="XZ27" s="192"/>
      <c r="YA27" s="192"/>
      <c r="YB27" s="192"/>
      <c r="YC27" s="192"/>
      <c r="YD27" s="192"/>
      <c r="YE27" s="192"/>
      <c r="YF27" s="192"/>
      <c r="YG27" s="192"/>
      <c r="YH27" s="192"/>
      <c r="YI27" s="192"/>
      <c r="YJ27" s="192"/>
      <c r="YK27" s="192"/>
      <c r="YL27" s="192"/>
      <c r="YM27" s="192"/>
      <c r="YN27" s="192"/>
      <c r="YO27" s="192"/>
      <c r="YP27" s="192"/>
      <c r="YQ27" s="192"/>
      <c r="YR27" s="192"/>
      <c r="YS27" s="192"/>
      <c r="YT27" s="192"/>
      <c r="YU27" s="192"/>
      <c r="YV27" s="192"/>
      <c r="YW27" s="192"/>
      <c r="YX27" s="192"/>
      <c r="YY27" s="192"/>
      <c r="YZ27" s="192"/>
      <c r="ZA27" s="192"/>
      <c r="ZB27" s="192"/>
      <c r="ZC27" s="192"/>
      <c r="ZD27" s="192"/>
      <c r="ZE27" s="192"/>
      <c r="ZF27" s="192"/>
      <c r="ZG27" s="192"/>
      <c r="ZH27" s="192"/>
      <c r="ZI27" s="192"/>
      <c r="ZJ27" s="192"/>
      <c r="ZK27" s="192"/>
      <c r="ZL27" s="192"/>
      <c r="ZM27" s="192"/>
      <c r="ZN27" s="192"/>
      <c r="ZO27" s="192"/>
      <c r="ZP27" s="192"/>
      <c r="ZQ27" s="192"/>
      <c r="ZR27" s="192"/>
      <c r="ZS27" s="192"/>
      <c r="ZT27" s="192"/>
      <c r="ZU27" s="192"/>
      <c r="ZV27" s="192"/>
      <c r="ZW27" s="192"/>
      <c r="ZX27" s="192"/>
      <c r="ZY27" s="192"/>
      <c r="ZZ27" s="192"/>
      <c r="AAA27" s="192"/>
      <c r="AAB27" s="192"/>
      <c r="AAC27" s="192"/>
      <c r="AAD27" s="192"/>
      <c r="AAE27" s="192"/>
      <c r="AAF27" s="192"/>
      <c r="AAG27" s="192"/>
      <c r="AAH27" s="192"/>
      <c r="AAI27" s="192"/>
      <c r="AAJ27" s="192"/>
      <c r="AAK27" s="192"/>
      <c r="AAL27" s="192"/>
      <c r="AAM27" s="192"/>
      <c r="AAN27" s="192"/>
      <c r="AAO27" s="192"/>
      <c r="AAP27" s="192"/>
      <c r="AAQ27" s="192"/>
      <c r="AAR27" s="192"/>
      <c r="AAS27" s="192"/>
      <c r="AAT27" s="192"/>
      <c r="AAU27" s="192"/>
      <c r="AAV27" s="192"/>
      <c r="AAW27" s="192"/>
      <c r="AAX27" s="192"/>
      <c r="AAY27" s="192"/>
      <c r="AAZ27" s="192"/>
      <c r="ABA27" s="192"/>
      <c r="ABB27" s="192"/>
      <c r="ABC27" s="192"/>
      <c r="ABD27" s="192"/>
      <c r="ABE27" s="192"/>
      <c r="ABF27" s="192"/>
      <c r="ABG27" s="192"/>
      <c r="ABH27" s="192"/>
      <c r="ABI27" s="192"/>
      <c r="ABJ27" s="192"/>
      <c r="ABK27" s="192"/>
      <c r="ABL27" s="192"/>
      <c r="ABM27" s="192"/>
      <c r="ABN27" s="192"/>
      <c r="ABO27" s="192"/>
      <c r="ABP27" s="192"/>
      <c r="ABQ27" s="192"/>
      <c r="ABR27" s="192"/>
      <c r="ABS27" s="192"/>
      <c r="ABT27" s="192"/>
      <c r="ABU27" s="192"/>
      <c r="ABV27" s="192"/>
      <c r="ABW27" s="192"/>
      <c r="ABX27" s="192"/>
      <c r="ABY27" s="192"/>
      <c r="ABZ27" s="192"/>
      <c r="ACA27" s="192"/>
      <c r="ACB27" s="192"/>
      <c r="ACC27" s="192"/>
      <c r="ACD27" s="192"/>
      <c r="ACE27" s="192"/>
      <c r="ACF27" s="192"/>
      <c r="ACG27" s="192"/>
      <c r="ACH27" s="192"/>
      <c r="ACI27" s="192"/>
      <c r="ACJ27" s="192"/>
      <c r="ACK27" s="192"/>
      <c r="ACL27" s="192"/>
      <c r="ACM27" s="192"/>
      <c r="ACN27" s="192"/>
      <c r="ACO27" s="192"/>
      <c r="ACP27" s="192"/>
      <c r="ACQ27" s="192"/>
      <c r="ACR27" s="192"/>
      <c r="ACS27" s="192"/>
      <c r="ACT27" s="192"/>
      <c r="ACU27" s="192"/>
      <c r="ACV27" s="192"/>
      <c r="ACW27" s="192"/>
      <c r="ACX27" s="192"/>
      <c r="ACY27" s="192"/>
      <c r="ACZ27" s="192"/>
      <c r="ADA27" s="192"/>
      <c r="ADB27" s="192"/>
      <c r="ADC27" s="192"/>
      <c r="ADD27" s="192"/>
      <c r="ADE27" s="192"/>
      <c r="ADF27" s="192"/>
      <c r="ADG27" s="192"/>
      <c r="ADH27" s="192"/>
      <c r="ADI27" s="192"/>
      <c r="ADJ27" s="192"/>
      <c r="ADK27" s="192"/>
      <c r="ADL27" s="192"/>
      <c r="ADM27" s="192"/>
      <c r="ADN27" s="192"/>
      <c r="ADO27" s="192"/>
      <c r="ADP27" s="192"/>
      <c r="ADQ27" s="192"/>
      <c r="ADR27" s="192"/>
      <c r="ADS27" s="192"/>
      <c r="ADT27" s="192"/>
      <c r="ADU27" s="192"/>
      <c r="ADV27" s="192"/>
      <c r="ADW27" s="192"/>
      <c r="ADX27" s="192"/>
      <c r="ADY27" s="192"/>
      <c r="ADZ27" s="192"/>
      <c r="AEA27" s="192"/>
      <c r="AEB27" s="192"/>
      <c r="AEC27" s="192"/>
      <c r="AED27" s="192"/>
      <c r="AEE27" s="192"/>
      <c r="AEF27" s="192"/>
      <c r="AEG27" s="192"/>
      <c r="AEH27" s="192"/>
      <c r="AEI27" s="192"/>
      <c r="AEJ27" s="192"/>
      <c r="AEK27" s="192"/>
      <c r="AEL27" s="192"/>
      <c r="AEM27" s="192"/>
      <c r="AEN27" s="192"/>
      <c r="AEO27" s="192"/>
      <c r="AEP27" s="192"/>
      <c r="AEQ27" s="192"/>
      <c r="AER27" s="192"/>
      <c r="AES27" s="192"/>
      <c r="AET27" s="192"/>
      <c r="AEU27" s="192"/>
      <c r="AEV27" s="192"/>
      <c r="AEW27" s="192"/>
      <c r="AEX27" s="192"/>
      <c r="AEY27" s="192"/>
      <c r="AEZ27" s="192"/>
      <c r="AFA27" s="192"/>
      <c r="AFB27" s="192"/>
      <c r="AFC27" s="192"/>
      <c r="AFD27" s="192"/>
      <c r="AFE27" s="192"/>
      <c r="AFF27" s="192"/>
      <c r="AFG27" s="192"/>
      <c r="AFH27" s="192"/>
      <c r="AFI27" s="192"/>
      <c r="AFJ27" s="192"/>
      <c r="AFK27" s="192"/>
      <c r="AFL27" s="192"/>
      <c r="AFM27" s="192"/>
      <c r="AFN27" s="192"/>
      <c r="AFO27" s="192"/>
      <c r="AFP27" s="192"/>
      <c r="AFQ27" s="192"/>
      <c r="AFR27" s="192"/>
      <c r="AFS27" s="192"/>
      <c r="AFT27" s="192"/>
      <c r="AFU27" s="192"/>
      <c r="AFV27" s="192"/>
      <c r="AFW27" s="192"/>
      <c r="AFX27" s="192"/>
      <c r="AFY27" s="192"/>
      <c r="AFZ27" s="192"/>
      <c r="AGA27" s="192"/>
      <c r="AGB27" s="192"/>
      <c r="AGC27" s="192"/>
      <c r="AGD27" s="192"/>
      <c r="AGE27" s="192"/>
      <c r="AGF27" s="192"/>
      <c r="AGG27" s="192"/>
      <c r="AGH27" s="192"/>
      <c r="AGI27" s="192"/>
      <c r="AGJ27" s="192"/>
      <c r="AGK27" s="192"/>
      <c r="AGL27" s="192"/>
      <c r="AGM27" s="192"/>
      <c r="AGN27" s="192"/>
      <c r="AGO27" s="192"/>
      <c r="AGP27" s="192"/>
      <c r="AGQ27" s="192"/>
      <c r="AGR27" s="192"/>
      <c r="AGS27" s="192"/>
      <c r="AGT27" s="192"/>
      <c r="AGU27" s="192"/>
      <c r="AGV27" s="192"/>
      <c r="AGW27" s="192"/>
      <c r="AGX27" s="192"/>
    </row>
    <row r="28" spans="1:882" x14ac:dyDescent="0.25">
      <c r="A28" s="186"/>
      <c r="B28" s="167"/>
      <c r="C28" s="167" t="s">
        <v>41</v>
      </c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  <c r="P28" s="168"/>
      <c r="Q28" s="187"/>
      <c r="R28" s="192"/>
      <c r="S28" s="192"/>
      <c r="T28" s="192"/>
      <c r="U28" s="192"/>
      <c r="V28" s="192"/>
      <c r="W28" s="192"/>
      <c r="X28" s="192"/>
      <c r="Y28" s="192"/>
      <c r="Z28" s="192"/>
      <c r="AA28" s="192"/>
      <c r="AB28" s="192"/>
      <c r="AC28" s="192"/>
      <c r="AD28" s="192"/>
      <c r="AE28" s="192"/>
      <c r="AF28" s="192"/>
      <c r="AG28" s="192"/>
      <c r="AH28" s="192"/>
      <c r="AI28" s="192"/>
      <c r="AJ28" s="192"/>
      <c r="AK28" s="192"/>
      <c r="AL28" s="192"/>
      <c r="AM28" s="192"/>
      <c r="AN28" s="192"/>
      <c r="AO28" s="192"/>
      <c r="AP28" s="192"/>
      <c r="AQ28" s="192"/>
      <c r="AR28" s="192"/>
      <c r="AS28" s="192"/>
      <c r="AT28" s="192"/>
      <c r="AU28" s="192"/>
      <c r="AV28" s="192"/>
      <c r="AW28" s="192"/>
      <c r="AX28" s="192"/>
      <c r="AY28" s="192"/>
      <c r="AZ28" s="192"/>
      <c r="BA28" s="192"/>
      <c r="BB28" s="192"/>
      <c r="BC28" s="192"/>
      <c r="BD28" s="192"/>
      <c r="BE28" s="192"/>
      <c r="BF28" s="192"/>
      <c r="BG28" s="192"/>
      <c r="BH28" s="192"/>
      <c r="BI28" s="192"/>
      <c r="BJ28" s="192"/>
      <c r="BK28" s="192"/>
      <c r="BL28" s="192"/>
      <c r="BM28" s="192"/>
      <c r="BN28" s="192"/>
      <c r="BO28" s="192"/>
      <c r="BP28" s="192"/>
      <c r="BQ28" s="192"/>
      <c r="BR28" s="192"/>
      <c r="BS28" s="192"/>
      <c r="BT28" s="192"/>
      <c r="BU28" s="192"/>
      <c r="BV28" s="192"/>
      <c r="BW28" s="192"/>
      <c r="BX28" s="192"/>
      <c r="BY28" s="192"/>
      <c r="BZ28" s="192"/>
      <c r="CA28" s="192"/>
      <c r="CB28" s="192"/>
      <c r="CC28" s="192"/>
      <c r="CD28" s="192"/>
      <c r="CE28" s="192"/>
      <c r="CF28" s="192"/>
      <c r="CG28" s="192"/>
      <c r="CH28" s="192"/>
      <c r="CI28" s="192"/>
      <c r="CJ28" s="192"/>
      <c r="CK28" s="192"/>
      <c r="CL28" s="192"/>
      <c r="CM28" s="192"/>
      <c r="CN28" s="192"/>
      <c r="CO28" s="192"/>
      <c r="CP28" s="192"/>
      <c r="CQ28" s="192"/>
      <c r="CR28" s="192"/>
      <c r="CS28" s="192"/>
      <c r="CT28" s="192"/>
      <c r="CU28" s="192"/>
      <c r="CV28" s="192"/>
      <c r="CW28" s="192"/>
      <c r="CX28" s="192"/>
      <c r="CY28" s="192"/>
      <c r="CZ28" s="192"/>
      <c r="DA28" s="192"/>
      <c r="DB28" s="192"/>
      <c r="DC28" s="192"/>
      <c r="DD28" s="192"/>
      <c r="DE28" s="192"/>
      <c r="DF28" s="192"/>
      <c r="DG28" s="192"/>
      <c r="DH28" s="192"/>
      <c r="DI28" s="192"/>
      <c r="DJ28" s="192"/>
      <c r="DK28" s="192"/>
      <c r="DL28" s="192"/>
      <c r="DM28" s="192"/>
      <c r="DN28" s="192"/>
      <c r="DO28" s="192"/>
      <c r="DP28" s="192"/>
      <c r="DQ28" s="192"/>
      <c r="DR28" s="192"/>
      <c r="DS28" s="192"/>
      <c r="DT28" s="192"/>
      <c r="DU28" s="192"/>
      <c r="DV28" s="192"/>
      <c r="DW28" s="192"/>
      <c r="DX28" s="192"/>
      <c r="DY28" s="192"/>
      <c r="DZ28" s="192"/>
      <c r="EA28" s="192"/>
      <c r="EB28" s="192"/>
      <c r="EC28" s="192"/>
      <c r="ED28" s="192"/>
      <c r="EE28" s="192"/>
      <c r="EF28" s="192"/>
      <c r="EG28" s="192"/>
      <c r="EH28" s="192"/>
      <c r="EI28" s="192"/>
      <c r="EJ28" s="192"/>
      <c r="EK28" s="192"/>
      <c r="EL28" s="192"/>
      <c r="EM28" s="192"/>
      <c r="EN28" s="192"/>
      <c r="EO28" s="192"/>
      <c r="EP28" s="192"/>
      <c r="EQ28" s="192"/>
      <c r="ER28" s="192"/>
      <c r="ES28" s="192"/>
      <c r="ET28" s="192"/>
      <c r="EU28" s="192"/>
      <c r="EV28" s="192"/>
      <c r="EW28" s="192"/>
      <c r="EX28" s="192"/>
      <c r="EY28" s="192"/>
      <c r="EZ28" s="192"/>
      <c r="FA28" s="192"/>
      <c r="FB28" s="192"/>
      <c r="FC28" s="192"/>
      <c r="FD28" s="192"/>
      <c r="FE28" s="192"/>
      <c r="FF28" s="192"/>
      <c r="FG28" s="192"/>
      <c r="FH28" s="192"/>
      <c r="FI28" s="192"/>
      <c r="FJ28" s="192"/>
      <c r="FK28" s="192"/>
      <c r="FL28" s="192"/>
      <c r="FM28" s="192"/>
      <c r="FN28" s="192"/>
      <c r="FO28" s="192"/>
      <c r="FP28" s="192"/>
      <c r="FQ28" s="192"/>
      <c r="FR28" s="192"/>
      <c r="FS28" s="192"/>
      <c r="FT28" s="192"/>
      <c r="FU28" s="192"/>
      <c r="FV28" s="192"/>
      <c r="FW28" s="192"/>
      <c r="FX28" s="192"/>
      <c r="FY28" s="192"/>
      <c r="FZ28" s="192"/>
      <c r="GA28" s="192"/>
      <c r="GB28" s="192"/>
      <c r="GC28" s="192"/>
      <c r="GD28" s="192"/>
      <c r="GE28" s="192"/>
      <c r="GF28" s="192"/>
      <c r="GG28" s="192"/>
      <c r="GH28" s="192"/>
      <c r="GI28" s="192"/>
      <c r="GJ28" s="192"/>
      <c r="GK28" s="192"/>
      <c r="GL28" s="192"/>
      <c r="GM28" s="192"/>
      <c r="GN28" s="192"/>
      <c r="GO28" s="192"/>
      <c r="GP28" s="192"/>
      <c r="GQ28" s="192"/>
      <c r="GR28" s="192"/>
      <c r="GS28" s="192"/>
      <c r="GT28" s="192"/>
      <c r="GU28" s="192"/>
      <c r="GV28" s="192"/>
      <c r="GW28" s="192"/>
      <c r="GX28" s="192"/>
      <c r="GY28" s="192"/>
      <c r="GZ28" s="192"/>
      <c r="HA28" s="192"/>
      <c r="HB28" s="192"/>
      <c r="HC28" s="192"/>
      <c r="HD28" s="192"/>
      <c r="HE28" s="192"/>
      <c r="HF28" s="192"/>
      <c r="HG28" s="192"/>
      <c r="HH28" s="192"/>
      <c r="HI28" s="192"/>
      <c r="HJ28" s="192"/>
      <c r="HK28" s="192"/>
      <c r="HL28" s="192"/>
      <c r="HM28" s="192"/>
      <c r="HN28" s="192"/>
      <c r="HO28" s="192"/>
      <c r="HP28" s="192"/>
      <c r="HQ28" s="192"/>
      <c r="HR28" s="192"/>
      <c r="HS28" s="192"/>
      <c r="HT28" s="192"/>
      <c r="HU28" s="192"/>
      <c r="HV28" s="192"/>
      <c r="HW28" s="192"/>
      <c r="HX28" s="192"/>
      <c r="HY28" s="192"/>
      <c r="HZ28" s="192"/>
      <c r="IA28" s="192"/>
      <c r="IB28" s="192"/>
      <c r="IC28" s="192"/>
      <c r="ID28" s="192"/>
      <c r="IE28" s="192"/>
      <c r="IF28" s="192"/>
      <c r="IG28" s="192"/>
      <c r="IH28" s="192"/>
      <c r="II28" s="192"/>
      <c r="IJ28" s="192"/>
      <c r="IK28" s="192"/>
      <c r="IL28" s="192"/>
      <c r="IM28" s="192"/>
      <c r="IN28" s="192"/>
      <c r="IO28" s="192"/>
      <c r="IP28" s="192"/>
      <c r="IQ28" s="192"/>
      <c r="IR28" s="192"/>
      <c r="IS28" s="192"/>
      <c r="IT28" s="192"/>
      <c r="IU28" s="192"/>
      <c r="IV28" s="192"/>
      <c r="IW28" s="192"/>
      <c r="IX28" s="192"/>
      <c r="IY28" s="192"/>
      <c r="IZ28" s="192"/>
      <c r="JA28" s="192"/>
      <c r="JB28" s="192"/>
      <c r="JC28" s="192"/>
      <c r="JD28" s="192"/>
      <c r="JE28" s="192"/>
      <c r="JF28" s="192"/>
      <c r="JG28" s="192"/>
      <c r="JH28" s="192"/>
      <c r="JI28" s="192"/>
      <c r="JJ28" s="192"/>
      <c r="JK28" s="192"/>
      <c r="JL28" s="192"/>
      <c r="JM28" s="192"/>
      <c r="JN28" s="192"/>
      <c r="JO28" s="192"/>
      <c r="JP28" s="192"/>
      <c r="JQ28" s="192"/>
      <c r="JR28" s="192"/>
      <c r="JS28" s="192"/>
      <c r="JT28" s="192"/>
      <c r="JU28" s="192"/>
      <c r="JV28" s="192"/>
      <c r="JW28" s="192"/>
      <c r="JX28" s="192"/>
      <c r="JY28" s="192"/>
      <c r="JZ28" s="192"/>
      <c r="KA28" s="192"/>
      <c r="KB28" s="192"/>
      <c r="KC28" s="192"/>
      <c r="KD28" s="192"/>
      <c r="KE28" s="192"/>
      <c r="KF28" s="192"/>
      <c r="KG28" s="192"/>
      <c r="KH28" s="192"/>
      <c r="KI28" s="192"/>
      <c r="KJ28" s="192"/>
      <c r="KK28" s="192"/>
      <c r="KL28" s="192"/>
      <c r="KM28" s="192"/>
      <c r="KN28" s="192"/>
      <c r="KO28" s="192"/>
      <c r="KP28" s="192"/>
      <c r="KQ28" s="192"/>
      <c r="KR28" s="192"/>
      <c r="KS28" s="192"/>
      <c r="KT28" s="192"/>
      <c r="KU28" s="192"/>
      <c r="KV28" s="192"/>
      <c r="KW28" s="192"/>
      <c r="KX28" s="192"/>
      <c r="KY28" s="192"/>
      <c r="KZ28" s="192"/>
      <c r="LA28" s="192"/>
      <c r="LB28" s="192"/>
      <c r="LC28" s="192"/>
      <c r="LD28" s="192"/>
      <c r="LE28" s="192"/>
      <c r="LF28" s="192"/>
      <c r="LG28" s="192"/>
      <c r="LH28" s="192"/>
      <c r="LI28" s="192"/>
      <c r="LJ28" s="192"/>
      <c r="LK28" s="192"/>
      <c r="LL28" s="192"/>
      <c r="LM28" s="192"/>
      <c r="LN28" s="192"/>
      <c r="LO28" s="192"/>
      <c r="LP28" s="192"/>
      <c r="LQ28" s="192"/>
      <c r="LR28" s="192"/>
      <c r="LS28" s="192"/>
      <c r="LT28" s="192"/>
      <c r="LU28" s="192"/>
      <c r="LV28" s="192"/>
      <c r="LW28" s="192"/>
      <c r="LX28" s="192"/>
      <c r="LY28" s="192"/>
      <c r="LZ28" s="192"/>
      <c r="MA28" s="192"/>
      <c r="MB28" s="192"/>
      <c r="MC28" s="192"/>
      <c r="MD28" s="192"/>
      <c r="ME28" s="192"/>
      <c r="MF28" s="192"/>
      <c r="MG28" s="192"/>
      <c r="MH28" s="192"/>
      <c r="MI28" s="192"/>
      <c r="MJ28" s="192"/>
      <c r="MK28" s="192"/>
      <c r="ML28" s="192"/>
      <c r="MM28" s="192"/>
      <c r="MN28" s="192"/>
      <c r="MO28" s="192"/>
      <c r="MP28" s="192"/>
      <c r="MQ28" s="192"/>
      <c r="MR28" s="192"/>
      <c r="MS28" s="192"/>
      <c r="MT28" s="192"/>
      <c r="MU28" s="192"/>
      <c r="MV28" s="192"/>
      <c r="MW28" s="192"/>
      <c r="MX28" s="192"/>
      <c r="MY28" s="192"/>
      <c r="MZ28" s="192"/>
      <c r="NA28" s="192"/>
      <c r="NB28" s="192"/>
      <c r="NC28" s="192"/>
      <c r="ND28" s="192"/>
      <c r="NE28" s="192"/>
      <c r="NF28" s="192"/>
      <c r="NG28" s="192"/>
      <c r="NH28" s="192"/>
      <c r="NI28" s="192"/>
      <c r="NJ28" s="192"/>
      <c r="NK28" s="192"/>
      <c r="NL28" s="192"/>
      <c r="NM28" s="192"/>
      <c r="NN28" s="192"/>
      <c r="NO28" s="192"/>
      <c r="NP28" s="192"/>
      <c r="NQ28" s="192"/>
      <c r="NR28" s="192"/>
      <c r="NS28" s="192"/>
      <c r="NT28" s="192"/>
      <c r="NU28" s="192"/>
      <c r="NV28" s="192"/>
      <c r="NW28" s="192"/>
      <c r="NX28" s="192"/>
      <c r="NY28" s="192"/>
      <c r="NZ28" s="192"/>
      <c r="OA28" s="192"/>
      <c r="OB28" s="192"/>
      <c r="OC28" s="192"/>
      <c r="OD28" s="192"/>
      <c r="OE28" s="192"/>
      <c r="OF28" s="192"/>
      <c r="OG28" s="192"/>
      <c r="OH28" s="192"/>
      <c r="OI28" s="192"/>
      <c r="OJ28" s="192"/>
      <c r="OK28" s="192"/>
      <c r="OL28" s="192"/>
      <c r="OM28" s="192"/>
      <c r="ON28" s="192"/>
      <c r="OO28" s="192"/>
      <c r="OP28" s="192"/>
      <c r="OQ28" s="192"/>
      <c r="OR28" s="192"/>
      <c r="OS28" s="192"/>
      <c r="OT28" s="192"/>
      <c r="OU28" s="192"/>
      <c r="OV28" s="192"/>
      <c r="OW28" s="192"/>
      <c r="OX28" s="192"/>
      <c r="OY28" s="192"/>
      <c r="OZ28" s="192"/>
      <c r="PA28" s="192"/>
      <c r="PB28" s="192"/>
      <c r="PC28" s="192"/>
      <c r="PD28" s="192"/>
      <c r="PE28" s="192"/>
      <c r="PF28" s="192"/>
      <c r="PG28" s="192"/>
      <c r="PH28" s="192"/>
      <c r="PI28" s="192"/>
      <c r="PJ28" s="192"/>
      <c r="PK28" s="192"/>
      <c r="PL28" s="192"/>
      <c r="PM28" s="192"/>
      <c r="PN28" s="192"/>
      <c r="PO28" s="192"/>
      <c r="PP28" s="192"/>
      <c r="PQ28" s="192"/>
      <c r="PR28" s="192"/>
      <c r="PS28" s="192"/>
      <c r="PT28" s="192"/>
      <c r="PU28" s="192"/>
      <c r="PV28" s="192"/>
      <c r="PW28" s="192"/>
      <c r="PX28" s="192"/>
      <c r="PY28" s="192"/>
      <c r="PZ28" s="192"/>
      <c r="QA28" s="192"/>
      <c r="QB28" s="192"/>
      <c r="QC28" s="192"/>
      <c r="QD28" s="192"/>
      <c r="QE28" s="192"/>
      <c r="QF28" s="192"/>
      <c r="QG28" s="192"/>
      <c r="QH28" s="192"/>
      <c r="QI28" s="192"/>
      <c r="QJ28" s="192"/>
      <c r="QK28" s="192"/>
      <c r="QL28" s="192"/>
      <c r="QM28" s="192"/>
      <c r="QN28" s="192"/>
      <c r="QO28" s="192"/>
      <c r="QP28" s="192"/>
      <c r="QQ28" s="192"/>
      <c r="QR28" s="192"/>
      <c r="QS28" s="192"/>
      <c r="QT28" s="192"/>
      <c r="QU28" s="192"/>
      <c r="QV28" s="192"/>
      <c r="QW28" s="192"/>
      <c r="QX28" s="192"/>
      <c r="QY28" s="192"/>
      <c r="QZ28" s="192"/>
      <c r="RA28" s="192"/>
      <c r="RB28" s="192"/>
      <c r="RC28" s="192"/>
      <c r="RD28" s="192"/>
      <c r="RE28" s="192"/>
      <c r="RF28" s="192"/>
      <c r="RG28" s="192"/>
      <c r="RH28" s="192"/>
      <c r="RI28" s="192"/>
      <c r="RJ28" s="192"/>
      <c r="RK28" s="192"/>
      <c r="RL28" s="192"/>
      <c r="RM28" s="192"/>
      <c r="RN28" s="192"/>
      <c r="RO28" s="192"/>
      <c r="RP28" s="192"/>
      <c r="RQ28" s="192"/>
      <c r="RR28" s="192"/>
      <c r="RS28" s="192"/>
      <c r="RT28" s="192"/>
      <c r="RU28" s="192"/>
      <c r="RV28" s="192"/>
      <c r="RW28" s="192"/>
      <c r="RX28" s="192"/>
      <c r="RY28" s="192"/>
      <c r="RZ28" s="192"/>
      <c r="SA28" s="192"/>
      <c r="SB28" s="192"/>
      <c r="SC28" s="192"/>
      <c r="SD28" s="192"/>
      <c r="SE28" s="192"/>
      <c r="SF28" s="192"/>
      <c r="SG28" s="192"/>
      <c r="SH28" s="192"/>
      <c r="SI28" s="192"/>
      <c r="SJ28" s="192"/>
      <c r="SK28" s="192"/>
      <c r="SL28" s="192"/>
      <c r="SM28" s="192"/>
      <c r="SN28" s="192"/>
      <c r="SO28" s="192"/>
      <c r="SP28" s="192"/>
      <c r="SQ28" s="192"/>
      <c r="SR28" s="192"/>
      <c r="SS28" s="192"/>
      <c r="ST28" s="192"/>
      <c r="SU28" s="192"/>
      <c r="SV28" s="192"/>
      <c r="SW28" s="192"/>
      <c r="SX28" s="192"/>
      <c r="SY28" s="192"/>
      <c r="SZ28" s="192"/>
      <c r="TA28" s="192"/>
      <c r="TB28" s="192"/>
      <c r="TC28" s="192"/>
      <c r="TD28" s="192"/>
      <c r="TE28" s="192"/>
      <c r="TF28" s="192"/>
      <c r="TG28" s="192"/>
      <c r="TH28" s="192"/>
      <c r="TI28" s="192"/>
      <c r="TJ28" s="192"/>
      <c r="TK28" s="192"/>
      <c r="TL28" s="192"/>
      <c r="TM28" s="192"/>
      <c r="TN28" s="192"/>
      <c r="TO28" s="192"/>
      <c r="TP28" s="192"/>
      <c r="TQ28" s="192"/>
      <c r="TR28" s="192"/>
      <c r="TS28" s="192"/>
      <c r="TT28" s="192"/>
      <c r="TU28" s="192"/>
      <c r="TV28" s="192"/>
      <c r="TW28" s="192"/>
      <c r="TX28" s="192"/>
      <c r="TY28" s="192"/>
      <c r="TZ28" s="192"/>
      <c r="UA28" s="192"/>
      <c r="UB28" s="192"/>
      <c r="UC28" s="192"/>
      <c r="UD28" s="192"/>
      <c r="UE28" s="192"/>
      <c r="UF28" s="192"/>
      <c r="UG28" s="192"/>
      <c r="UH28" s="192"/>
      <c r="UI28" s="192"/>
      <c r="UJ28" s="192"/>
      <c r="UK28" s="192"/>
      <c r="UL28" s="192"/>
      <c r="UM28" s="192"/>
      <c r="UN28" s="192"/>
      <c r="UO28" s="192"/>
      <c r="UP28" s="192"/>
      <c r="UQ28" s="192"/>
      <c r="UR28" s="192"/>
      <c r="US28" s="192"/>
      <c r="UT28" s="192"/>
      <c r="UU28" s="192"/>
      <c r="UV28" s="192"/>
      <c r="UW28" s="192"/>
      <c r="UX28" s="192"/>
      <c r="UY28" s="192"/>
      <c r="UZ28" s="192"/>
      <c r="VA28" s="192"/>
      <c r="VB28" s="192"/>
      <c r="VC28" s="192"/>
      <c r="VD28" s="192"/>
      <c r="VE28" s="192"/>
      <c r="VF28" s="192"/>
      <c r="VG28" s="192"/>
      <c r="VH28" s="192"/>
      <c r="VI28" s="192"/>
      <c r="VJ28" s="192"/>
      <c r="VK28" s="192"/>
      <c r="VL28" s="192"/>
      <c r="VM28" s="192"/>
      <c r="VN28" s="192"/>
      <c r="VO28" s="192"/>
      <c r="VP28" s="192"/>
      <c r="VQ28" s="192"/>
      <c r="VR28" s="192"/>
      <c r="VS28" s="192"/>
      <c r="VT28" s="192"/>
      <c r="VU28" s="192"/>
      <c r="VV28" s="192"/>
      <c r="VW28" s="192"/>
      <c r="VX28" s="192"/>
      <c r="VY28" s="192"/>
      <c r="VZ28" s="192"/>
      <c r="WA28" s="192"/>
      <c r="WB28" s="192"/>
      <c r="WC28" s="192"/>
      <c r="WD28" s="192"/>
      <c r="WE28" s="192"/>
      <c r="WF28" s="192"/>
      <c r="WG28" s="192"/>
      <c r="WH28" s="192"/>
      <c r="WI28" s="192"/>
      <c r="WJ28" s="192"/>
      <c r="WK28" s="192"/>
      <c r="WL28" s="192"/>
      <c r="WM28" s="192"/>
      <c r="WN28" s="192"/>
      <c r="WO28" s="192"/>
      <c r="WP28" s="192"/>
      <c r="WQ28" s="192"/>
      <c r="WR28" s="192"/>
      <c r="WS28" s="192"/>
      <c r="WT28" s="192"/>
      <c r="WU28" s="192"/>
      <c r="WV28" s="192"/>
      <c r="WW28" s="192"/>
      <c r="WX28" s="192"/>
      <c r="WY28" s="192"/>
      <c r="WZ28" s="192"/>
      <c r="XA28" s="192"/>
      <c r="XB28" s="192"/>
      <c r="XC28" s="192"/>
      <c r="XD28" s="192"/>
      <c r="XE28" s="192"/>
      <c r="XF28" s="192"/>
      <c r="XG28" s="192"/>
      <c r="XH28" s="192"/>
      <c r="XI28" s="192"/>
      <c r="XJ28" s="192"/>
      <c r="XK28" s="192"/>
      <c r="XL28" s="192"/>
      <c r="XM28" s="192"/>
      <c r="XN28" s="192"/>
      <c r="XO28" s="192"/>
      <c r="XP28" s="192"/>
      <c r="XQ28" s="192"/>
      <c r="XR28" s="192"/>
      <c r="XS28" s="192"/>
      <c r="XT28" s="192"/>
      <c r="XU28" s="192"/>
      <c r="XV28" s="192"/>
      <c r="XW28" s="192"/>
      <c r="XX28" s="192"/>
      <c r="XY28" s="192"/>
      <c r="XZ28" s="192"/>
      <c r="YA28" s="192"/>
      <c r="YB28" s="192"/>
      <c r="YC28" s="192"/>
      <c r="YD28" s="192"/>
      <c r="YE28" s="192"/>
      <c r="YF28" s="192"/>
      <c r="YG28" s="192"/>
      <c r="YH28" s="192"/>
      <c r="YI28" s="192"/>
      <c r="YJ28" s="192"/>
      <c r="YK28" s="192"/>
      <c r="YL28" s="192"/>
      <c r="YM28" s="192"/>
      <c r="YN28" s="192"/>
      <c r="YO28" s="192"/>
      <c r="YP28" s="192"/>
      <c r="YQ28" s="192"/>
      <c r="YR28" s="192"/>
      <c r="YS28" s="192"/>
      <c r="YT28" s="192"/>
      <c r="YU28" s="192"/>
      <c r="YV28" s="192"/>
      <c r="YW28" s="192"/>
      <c r="YX28" s="192"/>
      <c r="YY28" s="192"/>
      <c r="YZ28" s="192"/>
      <c r="ZA28" s="192"/>
      <c r="ZB28" s="192"/>
      <c r="ZC28" s="192"/>
      <c r="ZD28" s="192"/>
      <c r="ZE28" s="192"/>
      <c r="ZF28" s="192"/>
      <c r="ZG28" s="192"/>
      <c r="ZH28" s="192"/>
      <c r="ZI28" s="192"/>
      <c r="ZJ28" s="192"/>
      <c r="ZK28" s="192"/>
      <c r="ZL28" s="192"/>
      <c r="ZM28" s="192"/>
      <c r="ZN28" s="192"/>
      <c r="ZO28" s="192"/>
      <c r="ZP28" s="192"/>
      <c r="ZQ28" s="192"/>
      <c r="ZR28" s="192"/>
      <c r="ZS28" s="192"/>
      <c r="ZT28" s="192"/>
      <c r="ZU28" s="192"/>
      <c r="ZV28" s="192"/>
      <c r="ZW28" s="192"/>
      <c r="ZX28" s="192"/>
      <c r="ZY28" s="192"/>
      <c r="ZZ28" s="192"/>
      <c r="AAA28" s="192"/>
      <c r="AAB28" s="192"/>
      <c r="AAC28" s="192"/>
      <c r="AAD28" s="192"/>
      <c r="AAE28" s="192"/>
      <c r="AAF28" s="192"/>
      <c r="AAG28" s="192"/>
      <c r="AAH28" s="192"/>
      <c r="AAI28" s="192"/>
      <c r="AAJ28" s="192"/>
      <c r="AAK28" s="192"/>
      <c r="AAL28" s="192"/>
      <c r="AAM28" s="192"/>
      <c r="AAN28" s="192"/>
      <c r="AAO28" s="192"/>
      <c r="AAP28" s="192"/>
      <c r="AAQ28" s="192"/>
      <c r="AAR28" s="192"/>
      <c r="AAS28" s="192"/>
      <c r="AAT28" s="192"/>
      <c r="AAU28" s="192"/>
      <c r="AAV28" s="192"/>
      <c r="AAW28" s="192"/>
      <c r="AAX28" s="192"/>
      <c r="AAY28" s="192"/>
      <c r="AAZ28" s="192"/>
      <c r="ABA28" s="192"/>
      <c r="ABB28" s="192"/>
      <c r="ABC28" s="192"/>
      <c r="ABD28" s="192"/>
      <c r="ABE28" s="192"/>
      <c r="ABF28" s="192"/>
      <c r="ABG28" s="192"/>
      <c r="ABH28" s="192"/>
      <c r="ABI28" s="192"/>
      <c r="ABJ28" s="192"/>
      <c r="ABK28" s="192"/>
      <c r="ABL28" s="192"/>
      <c r="ABM28" s="192"/>
      <c r="ABN28" s="192"/>
      <c r="ABO28" s="192"/>
      <c r="ABP28" s="192"/>
      <c r="ABQ28" s="192"/>
      <c r="ABR28" s="192"/>
      <c r="ABS28" s="192"/>
      <c r="ABT28" s="192"/>
      <c r="ABU28" s="192"/>
      <c r="ABV28" s="192"/>
      <c r="ABW28" s="192"/>
      <c r="ABX28" s="192"/>
      <c r="ABY28" s="192"/>
      <c r="ABZ28" s="192"/>
      <c r="ACA28" s="192"/>
      <c r="ACB28" s="192"/>
      <c r="ACC28" s="192"/>
      <c r="ACD28" s="192"/>
      <c r="ACE28" s="192"/>
      <c r="ACF28" s="192"/>
      <c r="ACG28" s="192"/>
      <c r="ACH28" s="192"/>
      <c r="ACI28" s="192"/>
      <c r="ACJ28" s="192"/>
      <c r="ACK28" s="192"/>
      <c r="ACL28" s="192"/>
      <c r="ACM28" s="192"/>
      <c r="ACN28" s="192"/>
      <c r="ACO28" s="192"/>
      <c r="ACP28" s="192"/>
      <c r="ACQ28" s="192"/>
      <c r="ACR28" s="192"/>
      <c r="ACS28" s="192"/>
      <c r="ACT28" s="192"/>
      <c r="ACU28" s="192"/>
      <c r="ACV28" s="192"/>
      <c r="ACW28" s="192"/>
      <c r="ACX28" s="192"/>
      <c r="ACY28" s="192"/>
      <c r="ACZ28" s="192"/>
      <c r="ADA28" s="192"/>
      <c r="ADB28" s="192"/>
      <c r="ADC28" s="192"/>
      <c r="ADD28" s="192"/>
      <c r="ADE28" s="192"/>
      <c r="ADF28" s="192"/>
      <c r="ADG28" s="192"/>
      <c r="ADH28" s="192"/>
      <c r="ADI28" s="192"/>
      <c r="ADJ28" s="192"/>
      <c r="ADK28" s="192"/>
      <c r="ADL28" s="192"/>
      <c r="ADM28" s="192"/>
      <c r="ADN28" s="192"/>
      <c r="ADO28" s="192"/>
      <c r="ADP28" s="192"/>
      <c r="ADQ28" s="192"/>
      <c r="ADR28" s="192"/>
      <c r="ADS28" s="192"/>
      <c r="ADT28" s="192"/>
      <c r="ADU28" s="192"/>
      <c r="ADV28" s="192"/>
      <c r="ADW28" s="192"/>
      <c r="ADX28" s="192"/>
      <c r="ADY28" s="192"/>
      <c r="ADZ28" s="192"/>
      <c r="AEA28" s="192"/>
      <c r="AEB28" s="192"/>
      <c r="AEC28" s="192"/>
      <c r="AED28" s="192"/>
      <c r="AEE28" s="192"/>
      <c r="AEF28" s="192"/>
      <c r="AEG28" s="192"/>
      <c r="AEH28" s="192"/>
      <c r="AEI28" s="192"/>
      <c r="AEJ28" s="192"/>
      <c r="AEK28" s="192"/>
      <c r="AEL28" s="192"/>
      <c r="AEM28" s="192"/>
      <c r="AEN28" s="192"/>
      <c r="AEO28" s="192"/>
      <c r="AEP28" s="192"/>
      <c r="AEQ28" s="192"/>
      <c r="AER28" s="192"/>
      <c r="AES28" s="192"/>
      <c r="AET28" s="192"/>
      <c r="AEU28" s="192"/>
      <c r="AEV28" s="192"/>
      <c r="AEW28" s="192"/>
      <c r="AEX28" s="192"/>
      <c r="AEY28" s="192"/>
      <c r="AEZ28" s="192"/>
      <c r="AFA28" s="192"/>
      <c r="AFB28" s="192"/>
      <c r="AFC28" s="192"/>
      <c r="AFD28" s="192"/>
      <c r="AFE28" s="192"/>
      <c r="AFF28" s="192"/>
      <c r="AFG28" s="192"/>
      <c r="AFH28" s="192"/>
      <c r="AFI28" s="192"/>
      <c r="AFJ28" s="192"/>
      <c r="AFK28" s="192"/>
      <c r="AFL28" s="192"/>
      <c r="AFM28" s="192"/>
      <c r="AFN28" s="192"/>
      <c r="AFO28" s="192"/>
      <c r="AFP28" s="192"/>
      <c r="AFQ28" s="192"/>
      <c r="AFR28" s="192"/>
      <c r="AFS28" s="192"/>
      <c r="AFT28" s="192"/>
      <c r="AFU28" s="192"/>
      <c r="AFV28" s="192"/>
      <c r="AFW28" s="192"/>
      <c r="AFX28" s="192"/>
      <c r="AFY28" s="192"/>
      <c r="AFZ28" s="192"/>
      <c r="AGA28" s="192"/>
      <c r="AGB28" s="192"/>
      <c r="AGC28" s="192"/>
      <c r="AGD28" s="192"/>
      <c r="AGE28" s="192"/>
      <c r="AGF28" s="192"/>
      <c r="AGG28" s="192"/>
      <c r="AGH28" s="192"/>
      <c r="AGI28" s="192"/>
      <c r="AGJ28" s="192"/>
      <c r="AGK28" s="192"/>
      <c r="AGL28" s="192"/>
      <c r="AGM28" s="192"/>
      <c r="AGN28" s="192"/>
      <c r="AGO28" s="192"/>
      <c r="AGP28" s="192"/>
      <c r="AGQ28" s="192"/>
      <c r="AGR28" s="192"/>
      <c r="AGS28" s="192"/>
      <c r="AGT28" s="192"/>
      <c r="AGU28" s="192"/>
      <c r="AGV28" s="192"/>
      <c r="AGW28" s="192"/>
      <c r="AGX28" s="192"/>
    </row>
    <row r="29" spans="1:882" x14ac:dyDescent="0.25">
      <c r="A29" s="186"/>
      <c r="B29" s="167" t="s">
        <v>100</v>
      </c>
      <c r="C29" s="167"/>
      <c r="D29" s="168"/>
      <c r="E29" s="168"/>
      <c r="F29" s="168"/>
      <c r="G29" s="168"/>
      <c r="H29" s="168"/>
      <c r="I29" s="168"/>
      <c r="J29" s="168"/>
      <c r="K29" s="168"/>
      <c r="L29" s="168"/>
      <c r="M29" s="168"/>
      <c r="N29" s="168"/>
      <c r="O29" s="168"/>
      <c r="P29" s="168"/>
      <c r="Q29" s="187"/>
      <c r="R29" s="192"/>
      <c r="S29" s="192"/>
      <c r="T29" s="192"/>
      <c r="U29" s="192"/>
      <c r="V29" s="192"/>
      <c r="W29" s="192"/>
      <c r="X29" s="192"/>
      <c r="Y29" s="192"/>
      <c r="Z29" s="192"/>
      <c r="AA29" s="192"/>
      <c r="AB29" s="192"/>
      <c r="AC29" s="192"/>
      <c r="AD29" s="192"/>
      <c r="AE29" s="192"/>
      <c r="AF29" s="192"/>
      <c r="AG29" s="192"/>
      <c r="AH29" s="192"/>
      <c r="AI29" s="192"/>
      <c r="AJ29" s="192"/>
      <c r="AK29" s="192"/>
      <c r="AL29" s="192"/>
      <c r="AM29" s="192"/>
      <c r="AN29" s="192"/>
      <c r="AO29" s="192"/>
      <c r="AP29" s="192"/>
      <c r="AQ29" s="192"/>
      <c r="AR29" s="192"/>
      <c r="AS29" s="192"/>
      <c r="AT29" s="192"/>
      <c r="AU29" s="192"/>
      <c r="AV29" s="192"/>
      <c r="AW29" s="192"/>
      <c r="AX29" s="192"/>
      <c r="AY29" s="192"/>
      <c r="AZ29" s="192"/>
      <c r="BA29" s="192"/>
      <c r="BB29" s="192"/>
      <c r="BC29" s="192"/>
      <c r="BD29" s="192"/>
      <c r="BE29" s="192"/>
      <c r="BF29" s="192"/>
      <c r="BG29" s="192"/>
      <c r="BH29" s="192"/>
      <c r="BI29" s="192"/>
      <c r="BJ29" s="192"/>
      <c r="BK29" s="192"/>
      <c r="BL29" s="192"/>
      <c r="BM29" s="192"/>
      <c r="BN29" s="192"/>
      <c r="BO29" s="192"/>
      <c r="BP29" s="192"/>
      <c r="BQ29" s="192"/>
      <c r="BR29" s="192"/>
      <c r="BS29" s="192"/>
      <c r="BT29" s="192"/>
      <c r="BU29" s="192"/>
      <c r="BV29" s="192"/>
      <c r="BW29" s="192"/>
      <c r="BX29" s="192"/>
      <c r="BY29" s="192"/>
      <c r="BZ29" s="192"/>
      <c r="CA29" s="192"/>
      <c r="CB29" s="192"/>
      <c r="CC29" s="192"/>
      <c r="CD29" s="192"/>
      <c r="CE29" s="192"/>
      <c r="CF29" s="192"/>
      <c r="CG29" s="192"/>
      <c r="CH29" s="192"/>
      <c r="CI29" s="192"/>
      <c r="CJ29" s="192"/>
      <c r="CK29" s="192"/>
      <c r="CL29" s="192"/>
      <c r="CM29" s="192"/>
      <c r="CN29" s="192"/>
      <c r="CO29" s="192"/>
      <c r="CP29" s="192"/>
      <c r="CQ29" s="192"/>
      <c r="CR29" s="192"/>
      <c r="CS29" s="192"/>
      <c r="CT29" s="192"/>
      <c r="CU29" s="192"/>
      <c r="CV29" s="192"/>
      <c r="CW29" s="192"/>
      <c r="CX29" s="192"/>
      <c r="CY29" s="192"/>
      <c r="CZ29" s="192"/>
      <c r="DA29" s="192"/>
      <c r="DB29" s="192"/>
      <c r="DC29" s="192"/>
      <c r="DD29" s="192"/>
      <c r="DE29" s="192"/>
      <c r="DF29" s="192"/>
      <c r="DG29" s="192"/>
      <c r="DH29" s="192"/>
      <c r="DI29" s="192"/>
      <c r="DJ29" s="192"/>
      <c r="DK29" s="192"/>
      <c r="DL29" s="192"/>
      <c r="DM29" s="192"/>
      <c r="DN29" s="192"/>
      <c r="DO29" s="192"/>
      <c r="DP29" s="192"/>
      <c r="DQ29" s="192"/>
      <c r="DR29" s="192"/>
      <c r="DS29" s="192"/>
      <c r="DT29" s="192"/>
      <c r="DU29" s="192"/>
      <c r="DV29" s="192"/>
      <c r="DW29" s="192"/>
      <c r="DX29" s="192"/>
      <c r="DY29" s="192"/>
      <c r="DZ29" s="192"/>
      <c r="EA29" s="192"/>
      <c r="EB29" s="192"/>
      <c r="EC29" s="192"/>
      <c r="ED29" s="192"/>
      <c r="EE29" s="192"/>
      <c r="EF29" s="192"/>
      <c r="EG29" s="192"/>
      <c r="EH29" s="192"/>
      <c r="EI29" s="192"/>
      <c r="EJ29" s="192"/>
      <c r="EK29" s="192"/>
      <c r="EL29" s="192"/>
      <c r="EM29" s="192"/>
      <c r="EN29" s="192"/>
      <c r="EO29" s="192"/>
      <c r="EP29" s="192"/>
      <c r="EQ29" s="192"/>
      <c r="ER29" s="192"/>
      <c r="ES29" s="192"/>
      <c r="ET29" s="192"/>
      <c r="EU29" s="192"/>
      <c r="EV29" s="192"/>
      <c r="EW29" s="192"/>
      <c r="EX29" s="192"/>
      <c r="EY29" s="192"/>
      <c r="EZ29" s="192"/>
      <c r="FA29" s="192"/>
      <c r="FB29" s="192"/>
      <c r="FC29" s="192"/>
      <c r="FD29" s="192"/>
      <c r="FE29" s="192"/>
      <c r="FF29" s="192"/>
      <c r="FG29" s="192"/>
      <c r="FH29" s="192"/>
      <c r="FI29" s="192"/>
      <c r="FJ29" s="192"/>
      <c r="FK29" s="192"/>
      <c r="FL29" s="192"/>
      <c r="FM29" s="192"/>
      <c r="FN29" s="192"/>
      <c r="FO29" s="192"/>
      <c r="FP29" s="192"/>
      <c r="FQ29" s="192"/>
      <c r="FR29" s="192"/>
      <c r="FS29" s="192"/>
      <c r="FT29" s="192"/>
      <c r="FU29" s="192"/>
      <c r="FV29" s="192"/>
      <c r="FW29" s="192"/>
      <c r="FX29" s="192"/>
      <c r="FY29" s="192"/>
      <c r="FZ29" s="192"/>
      <c r="GA29" s="192"/>
      <c r="GB29" s="192"/>
      <c r="GC29" s="192"/>
      <c r="GD29" s="192"/>
      <c r="GE29" s="192"/>
      <c r="GF29" s="192"/>
      <c r="GG29" s="192"/>
      <c r="GH29" s="192"/>
      <c r="GI29" s="192"/>
      <c r="GJ29" s="192"/>
      <c r="GK29" s="192"/>
      <c r="GL29" s="192"/>
      <c r="GM29" s="192"/>
      <c r="GN29" s="192"/>
      <c r="GO29" s="192"/>
      <c r="GP29" s="192"/>
      <c r="GQ29" s="192"/>
      <c r="GR29" s="192"/>
      <c r="GS29" s="192"/>
      <c r="GT29" s="192"/>
      <c r="GU29" s="192"/>
      <c r="GV29" s="192"/>
      <c r="GW29" s="192"/>
      <c r="GX29" s="192"/>
      <c r="GY29" s="192"/>
      <c r="GZ29" s="192"/>
      <c r="HA29" s="192"/>
      <c r="HB29" s="192"/>
      <c r="HC29" s="192"/>
      <c r="HD29" s="192"/>
      <c r="HE29" s="192"/>
      <c r="HF29" s="192"/>
      <c r="HG29" s="192"/>
      <c r="HH29" s="192"/>
      <c r="HI29" s="192"/>
      <c r="HJ29" s="192"/>
      <c r="HK29" s="192"/>
      <c r="HL29" s="192"/>
      <c r="HM29" s="192"/>
      <c r="HN29" s="192"/>
      <c r="HO29" s="192"/>
      <c r="HP29" s="192"/>
      <c r="HQ29" s="192"/>
      <c r="HR29" s="192"/>
      <c r="HS29" s="192"/>
      <c r="HT29" s="192"/>
      <c r="HU29" s="192"/>
      <c r="HV29" s="192"/>
      <c r="HW29" s="192"/>
      <c r="HX29" s="192"/>
      <c r="HY29" s="192"/>
      <c r="HZ29" s="192"/>
      <c r="IA29" s="192"/>
      <c r="IB29" s="192"/>
      <c r="IC29" s="192"/>
      <c r="ID29" s="192"/>
      <c r="IE29" s="192"/>
      <c r="IF29" s="192"/>
      <c r="IG29" s="192"/>
      <c r="IH29" s="192"/>
      <c r="II29" s="192"/>
      <c r="IJ29" s="192"/>
      <c r="IK29" s="192"/>
      <c r="IL29" s="192"/>
      <c r="IM29" s="192"/>
      <c r="IN29" s="192"/>
      <c r="IO29" s="192"/>
      <c r="IP29" s="192"/>
      <c r="IQ29" s="192"/>
      <c r="IR29" s="192"/>
      <c r="IS29" s="192"/>
      <c r="IT29" s="192"/>
      <c r="IU29" s="192"/>
      <c r="IV29" s="192"/>
      <c r="IW29" s="192"/>
      <c r="IX29" s="192"/>
      <c r="IY29" s="192"/>
      <c r="IZ29" s="192"/>
      <c r="JA29" s="192"/>
      <c r="JB29" s="192"/>
      <c r="JC29" s="192"/>
      <c r="JD29" s="192"/>
      <c r="JE29" s="192"/>
      <c r="JF29" s="192"/>
      <c r="JG29" s="192"/>
      <c r="JH29" s="192"/>
      <c r="JI29" s="192"/>
      <c r="JJ29" s="192"/>
      <c r="JK29" s="192"/>
      <c r="JL29" s="192"/>
      <c r="JM29" s="192"/>
      <c r="JN29" s="192"/>
      <c r="JO29" s="192"/>
      <c r="JP29" s="192"/>
      <c r="JQ29" s="192"/>
      <c r="JR29" s="192"/>
      <c r="JS29" s="192"/>
      <c r="JT29" s="192"/>
      <c r="JU29" s="192"/>
      <c r="JV29" s="192"/>
      <c r="JW29" s="192"/>
      <c r="JX29" s="192"/>
      <c r="JY29" s="192"/>
      <c r="JZ29" s="192"/>
      <c r="KA29" s="192"/>
      <c r="KB29" s="192"/>
      <c r="KC29" s="192"/>
      <c r="KD29" s="192"/>
      <c r="KE29" s="192"/>
      <c r="KF29" s="192"/>
      <c r="KG29" s="192"/>
      <c r="KH29" s="192"/>
      <c r="KI29" s="192"/>
      <c r="KJ29" s="192"/>
      <c r="KK29" s="192"/>
      <c r="KL29" s="192"/>
      <c r="KM29" s="192"/>
      <c r="KN29" s="192"/>
      <c r="KO29" s="192"/>
      <c r="KP29" s="192"/>
      <c r="KQ29" s="192"/>
      <c r="KR29" s="192"/>
      <c r="KS29" s="192"/>
      <c r="KT29" s="192"/>
      <c r="KU29" s="192"/>
      <c r="KV29" s="192"/>
      <c r="KW29" s="192"/>
      <c r="KX29" s="192"/>
      <c r="KY29" s="192"/>
      <c r="KZ29" s="192"/>
      <c r="LA29" s="192"/>
      <c r="LB29" s="192"/>
      <c r="LC29" s="192"/>
      <c r="LD29" s="192"/>
      <c r="LE29" s="192"/>
      <c r="LF29" s="192"/>
      <c r="LG29" s="192"/>
      <c r="LH29" s="192"/>
      <c r="LI29" s="192"/>
      <c r="LJ29" s="192"/>
      <c r="LK29" s="192"/>
      <c r="LL29" s="192"/>
      <c r="LM29" s="192"/>
      <c r="LN29" s="192"/>
      <c r="LO29" s="192"/>
      <c r="LP29" s="192"/>
      <c r="LQ29" s="192"/>
      <c r="LR29" s="192"/>
      <c r="LS29" s="192"/>
      <c r="LT29" s="192"/>
      <c r="LU29" s="192"/>
      <c r="LV29" s="192"/>
      <c r="LW29" s="192"/>
      <c r="LX29" s="192"/>
      <c r="LY29" s="192"/>
      <c r="LZ29" s="192"/>
      <c r="MA29" s="192"/>
      <c r="MB29" s="192"/>
      <c r="MC29" s="192"/>
      <c r="MD29" s="192"/>
      <c r="ME29" s="192"/>
      <c r="MF29" s="192"/>
      <c r="MG29" s="192"/>
      <c r="MH29" s="192"/>
      <c r="MI29" s="192"/>
      <c r="MJ29" s="192"/>
      <c r="MK29" s="192"/>
      <c r="ML29" s="192"/>
      <c r="MM29" s="192"/>
      <c r="MN29" s="192"/>
      <c r="MO29" s="192"/>
      <c r="MP29" s="192"/>
      <c r="MQ29" s="192"/>
      <c r="MR29" s="192"/>
      <c r="MS29" s="192"/>
      <c r="MT29" s="192"/>
      <c r="MU29" s="192"/>
      <c r="MV29" s="192"/>
      <c r="MW29" s="192"/>
      <c r="MX29" s="192"/>
      <c r="MY29" s="192"/>
      <c r="MZ29" s="192"/>
      <c r="NA29" s="192"/>
      <c r="NB29" s="192"/>
      <c r="NC29" s="192"/>
      <c r="ND29" s="192"/>
      <c r="NE29" s="192"/>
      <c r="NF29" s="192"/>
      <c r="NG29" s="192"/>
      <c r="NH29" s="192"/>
      <c r="NI29" s="192"/>
      <c r="NJ29" s="192"/>
      <c r="NK29" s="192"/>
      <c r="NL29" s="192"/>
      <c r="NM29" s="192"/>
      <c r="NN29" s="192"/>
      <c r="NO29" s="192"/>
      <c r="NP29" s="192"/>
      <c r="NQ29" s="192"/>
      <c r="NR29" s="192"/>
      <c r="NS29" s="192"/>
      <c r="NT29" s="192"/>
      <c r="NU29" s="192"/>
      <c r="NV29" s="192"/>
      <c r="NW29" s="192"/>
      <c r="NX29" s="192"/>
      <c r="NY29" s="192"/>
      <c r="NZ29" s="192"/>
      <c r="OA29" s="192"/>
      <c r="OB29" s="192"/>
      <c r="OC29" s="192"/>
      <c r="OD29" s="192"/>
      <c r="OE29" s="192"/>
      <c r="OF29" s="192"/>
      <c r="OG29" s="192"/>
      <c r="OH29" s="192"/>
      <c r="OI29" s="192"/>
      <c r="OJ29" s="192"/>
      <c r="OK29" s="192"/>
      <c r="OL29" s="192"/>
      <c r="OM29" s="192"/>
      <c r="ON29" s="192"/>
      <c r="OO29" s="192"/>
      <c r="OP29" s="192"/>
      <c r="OQ29" s="192"/>
      <c r="OR29" s="192"/>
      <c r="OS29" s="192"/>
      <c r="OT29" s="192"/>
      <c r="OU29" s="192"/>
      <c r="OV29" s="192"/>
      <c r="OW29" s="192"/>
      <c r="OX29" s="192"/>
      <c r="OY29" s="192"/>
      <c r="OZ29" s="192"/>
      <c r="PA29" s="192"/>
      <c r="PB29" s="192"/>
      <c r="PC29" s="192"/>
      <c r="PD29" s="192"/>
      <c r="PE29" s="192"/>
      <c r="PF29" s="192"/>
      <c r="PG29" s="192"/>
      <c r="PH29" s="192"/>
      <c r="PI29" s="192"/>
      <c r="PJ29" s="192"/>
      <c r="PK29" s="192"/>
      <c r="PL29" s="192"/>
      <c r="PM29" s="192"/>
      <c r="PN29" s="192"/>
      <c r="PO29" s="192"/>
      <c r="PP29" s="192"/>
      <c r="PQ29" s="192"/>
      <c r="PR29" s="192"/>
      <c r="PS29" s="192"/>
      <c r="PT29" s="192"/>
      <c r="PU29" s="192"/>
      <c r="PV29" s="192"/>
      <c r="PW29" s="192"/>
      <c r="PX29" s="192"/>
      <c r="PY29" s="192"/>
      <c r="PZ29" s="192"/>
      <c r="QA29" s="192"/>
      <c r="QB29" s="192"/>
      <c r="QC29" s="192"/>
      <c r="QD29" s="192"/>
      <c r="QE29" s="192"/>
      <c r="QF29" s="192"/>
      <c r="QG29" s="192"/>
      <c r="QH29" s="192"/>
      <c r="QI29" s="192"/>
      <c r="QJ29" s="192"/>
      <c r="QK29" s="192"/>
      <c r="QL29" s="192"/>
      <c r="QM29" s="192"/>
      <c r="QN29" s="192"/>
      <c r="QO29" s="192"/>
      <c r="QP29" s="192"/>
      <c r="QQ29" s="192"/>
      <c r="QR29" s="192"/>
      <c r="QS29" s="192"/>
      <c r="QT29" s="192"/>
      <c r="QU29" s="192"/>
      <c r="QV29" s="192"/>
      <c r="QW29" s="192"/>
      <c r="QX29" s="192"/>
      <c r="QY29" s="192"/>
      <c r="QZ29" s="192"/>
      <c r="RA29" s="192"/>
      <c r="RB29" s="192"/>
      <c r="RC29" s="192"/>
      <c r="RD29" s="192"/>
      <c r="RE29" s="192"/>
      <c r="RF29" s="192"/>
      <c r="RG29" s="192"/>
      <c r="RH29" s="192"/>
      <c r="RI29" s="192"/>
      <c r="RJ29" s="192"/>
      <c r="RK29" s="192"/>
      <c r="RL29" s="192"/>
      <c r="RM29" s="192"/>
      <c r="RN29" s="192"/>
      <c r="RO29" s="192"/>
      <c r="RP29" s="192"/>
      <c r="RQ29" s="192"/>
      <c r="RR29" s="192"/>
      <c r="RS29" s="192"/>
      <c r="RT29" s="192"/>
      <c r="RU29" s="192"/>
      <c r="RV29" s="192"/>
      <c r="RW29" s="192"/>
      <c r="RX29" s="192"/>
      <c r="RY29" s="192"/>
      <c r="RZ29" s="192"/>
      <c r="SA29" s="192"/>
      <c r="SB29" s="192"/>
      <c r="SC29" s="192"/>
      <c r="SD29" s="192"/>
      <c r="SE29" s="192"/>
      <c r="SF29" s="192"/>
      <c r="SG29" s="192"/>
      <c r="SH29" s="192"/>
      <c r="SI29" s="192"/>
      <c r="SJ29" s="192"/>
      <c r="SK29" s="192"/>
      <c r="SL29" s="192"/>
      <c r="SM29" s="192"/>
      <c r="SN29" s="192"/>
      <c r="SO29" s="192"/>
      <c r="SP29" s="192"/>
      <c r="SQ29" s="192"/>
      <c r="SR29" s="192"/>
      <c r="SS29" s="192"/>
      <c r="ST29" s="192"/>
      <c r="SU29" s="192"/>
      <c r="SV29" s="192"/>
      <c r="SW29" s="192"/>
      <c r="SX29" s="192"/>
      <c r="SY29" s="192"/>
      <c r="SZ29" s="192"/>
      <c r="TA29" s="192"/>
      <c r="TB29" s="192"/>
      <c r="TC29" s="192"/>
      <c r="TD29" s="192"/>
      <c r="TE29" s="192"/>
      <c r="TF29" s="192"/>
      <c r="TG29" s="192"/>
      <c r="TH29" s="192"/>
      <c r="TI29" s="192"/>
      <c r="TJ29" s="192"/>
      <c r="TK29" s="192"/>
      <c r="TL29" s="192"/>
      <c r="TM29" s="192"/>
      <c r="TN29" s="192"/>
      <c r="TO29" s="192"/>
      <c r="TP29" s="192"/>
      <c r="TQ29" s="192"/>
      <c r="TR29" s="192"/>
      <c r="TS29" s="192"/>
      <c r="TT29" s="192"/>
      <c r="TU29" s="192"/>
      <c r="TV29" s="192"/>
      <c r="TW29" s="192"/>
      <c r="TX29" s="192"/>
      <c r="TY29" s="192"/>
      <c r="TZ29" s="192"/>
      <c r="UA29" s="192"/>
      <c r="UB29" s="192"/>
      <c r="UC29" s="192"/>
      <c r="UD29" s="192"/>
      <c r="UE29" s="192"/>
      <c r="UF29" s="192"/>
      <c r="UG29" s="192"/>
      <c r="UH29" s="192"/>
      <c r="UI29" s="192"/>
      <c r="UJ29" s="192"/>
      <c r="UK29" s="192"/>
      <c r="UL29" s="192"/>
      <c r="UM29" s="192"/>
      <c r="UN29" s="192"/>
      <c r="UO29" s="192"/>
      <c r="UP29" s="192"/>
      <c r="UQ29" s="192"/>
      <c r="UR29" s="192"/>
      <c r="US29" s="192"/>
      <c r="UT29" s="192"/>
      <c r="UU29" s="192"/>
      <c r="UV29" s="192"/>
      <c r="UW29" s="192"/>
      <c r="UX29" s="192"/>
      <c r="UY29" s="192"/>
      <c r="UZ29" s="192"/>
      <c r="VA29" s="192"/>
      <c r="VB29" s="192"/>
      <c r="VC29" s="192"/>
      <c r="VD29" s="192"/>
      <c r="VE29" s="192"/>
      <c r="VF29" s="192"/>
      <c r="VG29" s="192"/>
      <c r="VH29" s="192"/>
      <c r="VI29" s="192"/>
      <c r="VJ29" s="192"/>
      <c r="VK29" s="192"/>
      <c r="VL29" s="192"/>
      <c r="VM29" s="192"/>
      <c r="VN29" s="192"/>
      <c r="VO29" s="192"/>
      <c r="VP29" s="192"/>
      <c r="VQ29" s="192"/>
      <c r="VR29" s="192"/>
      <c r="VS29" s="192"/>
      <c r="VT29" s="192"/>
      <c r="VU29" s="192"/>
      <c r="VV29" s="192"/>
      <c r="VW29" s="192"/>
      <c r="VX29" s="192"/>
      <c r="VY29" s="192"/>
      <c r="VZ29" s="192"/>
      <c r="WA29" s="192"/>
      <c r="WB29" s="192"/>
      <c r="WC29" s="192"/>
      <c r="WD29" s="192"/>
      <c r="WE29" s="192"/>
      <c r="WF29" s="192"/>
      <c r="WG29" s="192"/>
      <c r="WH29" s="192"/>
      <c r="WI29" s="192"/>
      <c r="WJ29" s="192"/>
      <c r="WK29" s="192"/>
      <c r="WL29" s="192"/>
      <c r="WM29" s="192"/>
      <c r="WN29" s="192"/>
      <c r="WO29" s="192"/>
      <c r="WP29" s="192"/>
      <c r="WQ29" s="192"/>
      <c r="WR29" s="192"/>
      <c r="WS29" s="192"/>
      <c r="WT29" s="192"/>
      <c r="WU29" s="192"/>
      <c r="WV29" s="192"/>
      <c r="WW29" s="192"/>
      <c r="WX29" s="192"/>
      <c r="WY29" s="192"/>
      <c r="WZ29" s="192"/>
      <c r="XA29" s="192"/>
      <c r="XB29" s="192"/>
      <c r="XC29" s="192"/>
      <c r="XD29" s="192"/>
      <c r="XE29" s="192"/>
      <c r="XF29" s="192"/>
      <c r="XG29" s="192"/>
      <c r="XH29" s="192"/>
      <c r="XI29" s="192"/>
      <c r="XJ29" s="192"/>
      <c r="XK29" s="192"/>
      <c r="XL29" s="192"/>
      <c r="XM29" s="192"/>
      <c r="XN29" s="192"/>
      <c r="XO29" s="192"/>
      <c r="XP29" s="192"/>
      <c r="XQ29" s="192"/>
      <c r="XR29" s="192"/>
      <c r="XS29" s="192"/>
      <c r="XT29" s="192"/>
      <c r="XU29" s="192"/>
      <c r="XV29" s="192"/>
      <c r="XW29" s="192"/>
      <c r="XX29" s="192"/>
      <c r="XY29" s="192"/>
      <c r="XZ29" s="192"/>
      <c r="YA29" s="192"/>
      <c r="YB29" s="192"/>
      <c r="YC29" s="192"/>
      <c r="YD29" s="192"/>
      <c r="YE29" s="192"/>
      <c r="YF29" s="192"/>
      <c r="YG29" s="192"/>
      <c r="YH29" s="192"/>
      <c r="YI29" s="192"/>
      <c r="YJ29" s="192"/>
      <c r="YK29" s="192"/>
      <c r="YL29" s="192"/>
      <c r="YM29" s="192"/>
      <c r="YN29" s="192"/>
      <c r="YO29" s="192"/>
      <c r="YP29" s="192"/>
      <c r="YQ29" s="192"/>
      <c r="YR29" s="192"/>
      <c r="YS29" s="192"/>
      <c r="YT29" s="192"/>
      <c r="YU29" s="192"/>
      <c r="YV29" s="192"/>
      <c r="YW29" s="192"/>
      <c r="YX29" s="192"/>
      <c r="YY29" s="192"/>
      <c r="YZ29" s="192"/>
      <c r="ZA29" s="192"/>
      <c r="ZB29" s="192"/>
      <c r="ZC29" s="192"/>
      <c r="ZD29" s="192"/>
      <c r="ZE29" s="192"/>
      <c r="ZF29" s="192"/>
      <c r="ZG29" s="192"/>
      <c r="ZH29" s="192"/>
      <c r="ZI29" s="192"/>
      <c r="ZJ29" s="192"/>
      <c r="ZK29" s="192"/>
      <c r="ZL29" s="192"/>
      <c r="ZM29" s="192"/>
      <c r="ZN29" s="192"/>
      <c r="ZO29" s="192"/>
      <c r="ZP29" s="192"/>
      <c r="ZQ29" s="192"/>
      <c r="ZR29" s="192"/>
      <c r="ZS29" s="192"/>
      <c r="ZT29" s="192"/>
      <c r="ZU29" s="192"/>
      <c r="ZV29" s="192"/>
      <c r="ZW29" s="192"/>
      <c r="ZX29" s="192"/>
      <c r="ZY29" s="192"/>
      <c r="ZZ29" s="192"/>
      <c r="AAA29" s="192"/>
      <c r="AAB29" s="192"/>
      <c r="AAC29" s="192"/>
      <c r="AAD29" s="192"/>
      <c r="AAE29" s="192"/>
      <c r="AAF29" s="192"/>
      <c r="AAG29" s="192"/>
      <c r="AAH29" s="192"/>
      <c r="AAI29" s="192"/>
      <c r="AAJ29" s="192"/>
      <c r="AAK29" s="192"/>
      <c r="AAL29" s="192"/>
      <c r="AAM29" s="192"/>
      <c r="AAN29" s="192"/>
      <c r="AAO29" s="192"/>
      <c r="AAP29" s="192"/>
      <c r="AAQ29" s="192"/>
      <c r="AAR29" s="192"/>
      <c r="AAS29" s="192"/>
      <c r="AAT29" s="192"/>
      <c r="AAU29" s="192"/>
      <c r="AAV29" s="192"/>
      <c r="AAW29" s="192"/>
      <c r="AAX29" s="192"/>
      <c r="AAY29" s="192"/>
      <c r="AAZ29" s="192"/>
      <c r="ABA29" s="192"/>
      <c r="ABB29" s="192"/>
      <c r="ABC29" s="192"/>
      <c r="ABD29" s="192"/>
      <c r="ABE29" s="192"/>
      <c r="ABF29" s="192"/>
      <c r="ABG29" s="192"/>
      <c r="ABH29" s="192"/>
      <c r="ABI29" s="192"/>
      <c r="ABJ29" s="192"/>
      <c r="ABK29" s="192"/>
      <c r="ABL29" s="192"/>
      <c r="ABM29" s="192"/>
      <c r="ABN29" s="192"/>
      <c r="ABO29" s="192"/>
      <c r="ABP29" s="192"/>
      <c r="ABQ29" s="192"/>
      <c r="ABR29" s="192"/>
      <c r="ABS29" s="192"/>
      <c r="ABT29" s="192"/>
      <c r="ABU29" s="192"/>
      <c r="ABV29" s="192"/>
      <c r="ABW29" s="192"/>
      <c r="ABX29" s="192"/>
      <c r="ABY29" s="192"/>
      <c r="ABZ29" s="192"/>
      <c r="ACA29" s="192"/>
      <c r="ACB29" s="192"/>
      <c r="ACC29" s="192"/>
      <c r="ACD29" s="192"/>
      <c r="ACE29" s="192"/>
      <c r="ACF29" s="192"/>
      <c r="ACG29" s="192"/>
      <c r="ACH29" s="192"/>
      <c r="ACI29" s="192"/>
      <c r="ACJ29" s="192"/>
      <c r="ACK29" s="192"/>
      <c r="ACL29" s="192"/>
      <c r="ACM29" s="192"/>
      <c r="ACN29" s="192"/>
      <c r="ACO29" s="192"/>
      <c r="ACP29" s="192"/>
      <c r="ACQ29" s="192"/>
      <c r="ACR29" s="192"/>
      <c r="ACS29" s="192"/>
      <c r="ACT29" s="192"/>
      <c r="ACU29" s="192"/>
      <c r="ACV29" s="192"/>
      <c r="ACW29" s="192"/>
      <c r="ACX29" s="192"/>
      <c r="ACY29" s="192"/>
      <c r="ACZ29" s="192"/>
      <c r="ADA29" s="192"/>
      <c r="ADB29" s="192"/>
      <c r="ADC29" s="192"/>
      <c r="ADD29" s="192"/>
      <c r="ADE29" s="192"/>
      <c r="ADF29" s="192"/>
      <c r="ADG29" s="192"/>
      <c r="ADH29" s="192"/>
      <c r="ADI29" s="192"/>
      <c r="ADJ29" s="192"/>
      <c r="ADK29" s="192"/>
      <c r="ADL29" s="192"/>
      <c r="ADM29" s="192"/>
      <c r="ADN29" s="192"/>
      <c r="ADO29" s="192"/>
      <c r="ADP29" s="192"/>
      <c r="ADQ29" s="192"/>
      <c r="ADR29" s="192"/>
      <c r="ADS29" s="192"/>
      <c r="ADT29" s="192"/>
      <c r="ADU29" s="192"/>
      <c r="ADV29" s="192"/>
      <c r="ADW29" s="192"/>
      <c r="ADX29" s="192"/>
      <c r="ADY29" s="192"/>
      <c r="ADZ29" s="192"/>
      <c r="AEA29" s="192"/>
      <c r="AEB29" s="192"/>
      <c r="AEC29" s="192"/>
      <c r="AED29" s="192"/>
      <c r="AEE29" s="192"/>
      <c r="AEF29" s="192"/>
      <c r="AEG29" s="192"/>
      <c r="AEH29" s="192"/>
      <c r="AEI29" s="192"/>
      <c r="AEJ29" s="192"/>
      <c r="AEK29" s="192"/>
      <c r="AEL29" s="192"/>
      <c r="AEM29" s="192"/>
      <c r="AEN29" s="192"/>
      <c r="AEO29" s="192"/>
      <c r="AEP29" s="192"/>
      <c r="AEQ29" s="192"/>
      <c r="AER29" s="192"/>
      <c r="AES29" s="192"/>
      <c r="AET29" s="192"/>
      <c r="AEU29" s="192"/>
      <c r="AEV29" s="192"/>
      <c r="AEW29" s="192"/>
      <c r="AEX29" s="192"/>
      <c r="AEY29" s="192"/>
      <c r="AEZ29" s="192"/>
      <c r="AFA29" s="192"/>
      <c r="AFB29" s="192"/>
      <c r="AFC29" s="192"/>
      <c r="AFD29" s="192"/>
      <c r="AFE29" s="192"/>
      <c r="AFF29" s="192"/>
      <c r="AFG29" s="192"/>
      <c r="AFH29" s="192"/>
      <c r="AFI29" s="192"/>
      <c r="AFJ29" s="192"/>
      <c r="AFK29" s="192"/>
      <c r="AFL29" s="192"/>
      <c r="AFM29" s="192"/>
      <c r="AFN29" s="192"/>
      <c r="AFO29" s="192"/>
      <c r="AFP29" s="192"/>
      <c r="AFQ29" s="192"/>
      <c r="AFR29" s="192"/>
      <c r="AFS29" s="192"/>
      <c r="AFT29" s="192"/>
      <c r="AFU29" s="192"/>
      <c r="AFV29" s="192"/>
      <c r="AFW29" s="192"/>
      <c r="AFX29" s="192"/>
      <c r="AFY29" s="192"/>
      <c r="AFZ29" s="192"/>
      <c r="AGA29" s="192"/>
      <c r="AGB29" s="192"/>
      <c r="AGC29" s="192"/>
      <c r="AGD29" s="192"/>
      <c r="AGE29" s="192"/>
      <c r="AGF29" s="192"/>
      <c r="AGG29" s="192"/>
      <c r="AGH29" s="192"/>
      <c r="AGI29" s="192"/>
      <c r="AGJ29" s="192"/>
      <c r="AGK29" s="192"/>
      <c r="AGL29" s="192"/>
      <c r="AGM29" s="192"/>
      <c r="AGN29" s="192"/>
      <c r="AGO29" s="192"/>
      <c r="AGP29" s="192"/>
      <c r="AGQ29" s="192"/>
      <c r="AGR29" s="192"/>
      <c r="AGS29" s="192"/>
      <c r="AGT29" s="192"/>
      <c r="AGU29" s="192"/>
      <c r="AGV29" s="192"/>
      <c r="AGW29" s="192"/>
      <c r="AGX29" s="192"/>
    </row>
    <row r="30" spans="1:882" x14ac:dyDescent="0.25">
      <c r="A30" s="186"/>
      <c r="B30" s="167" t="s">
        <v>101</v>
      </c>
      <c r="C30" s="167"/>
      <c r="D30" s="168"/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68"/>
      <c r="P30" s="168"/>
      <c r="Q30" s="187"/>
      <c r="R30" s="192"/>
      <c r="S30" s="192"/>
      <c r="T30" s="192"/>
      <c r="U30" s="192"/>
      <c r="V30" s="192"/>
      <c r="W30" s="192"/>
      <c r="X30" s="192"/>
      <c r="Y30" s="192"/>
      <c r="Z30" s="192"/>
      <c r="AA30" s="192"/>
      <c r="AB30" s="192"/>
      <c r="AC30" s="192"/>
      <c r="AD30" s="192"/>
      <c r="AE30" s="192"/>
      <c r="AF30" s="192"/>
      <c r="AG30" s="192"/>
      <c r="AH30" s="192"/>
      <c r="AI30" s="192"/>
      <c r="AJ30" s="192"/>
      <c r="AK30" s="192"/>
      <c r="AL30" s="192"/>
      <c r="AM30" s="192"/>
      <c r="AN30" s="192"/>
      <c r="AO30" s="192"/>
      <c r="AP30" s="192"/>
      <c r="AQ30" s="192"/>
      <c r="AR30" s="192"/>
      <c r="AS30" s="192"/>
      <c r="AT30" s="192"/>
      <c r="AU30" s="192"/>
      <c r="AV30" s="192"/>
      <c r="AW30" s="192"/>
      <c r="AX30" s="192"/>
      <c r="AY30" s="192"/>
      <c r="AZ30" s="192"/>
      <c r="BA30" s="192"/>
      <c r="BB30" s="192"/>
      <c r="BC30" s="192"/>
      <c r="BD30" s="192"/>
      <c r="BE30" s="192"/>
      <c r="BF30" s="192"/>
      <c r="BG30" s="192"/>
      <c r="BH30" s="192"/>
      <c r="BI30" s="192"/>
      <c r="BJ30" s="192"/>
      <c r="BK30" s="192"/>
      <c r="BL30" s="192"/>
      <c r="BM30" s="192"/>
      <c r="BN30" s="192"/>
      <c r="BO30" s="192"/>
      <c r="BP30" s="192"/>
      <c r="BQ30" s="192"/>
      <c r="BR30" s="192"/>
      <c r="BS30" s="192"/>
      <c r="BT30" s="192"/>
      <c r="BU30" s="192"/>
      <c r="BV30" s="192"/>
      <c r="BW30" s="192"/>
      <c r="BX30" s="192"/>
      <c r="BY30" s="192"/>
      <c r="BZ30" s="192"/>
      <c r="CA30" s="192"/>
      <c r="CB30" s="192"/>
      <c r="CC30" s="192"/>
      <c r="CD30" s="192"/>
      <c r="CE30" s="192"/>
      <c r="CF30" s="192"/>
      <c r="CG30" s="192"/>
      <c r="CH30" s="192"/>
      <c r="CI30" s="192"/>
      <c r="CJ30" s="192"/>
      <c r="CK30" s="192"/>
      <c r="CL30" s="192"/>
      <c r="CM30" s="192"/>
      <c r="CN30" s="192"/>
      <c r="CO30" s="192"/>
      <c r="CP30" s="192"/>
      <c r="CQ30" s="192"/>
      <c r="CR30" s="192"/>
      <c r="CS30" s="192"/>
      <c r="CT30" s="192"/>
      <c r="CU30" s="192"/>
      <c r="CV30" s="192"/>
      <c r="CW30" s="192"/>
      <c r="CX30" s="192"/>
      <c r="CY30" s="192"/>
      <c r="CZ30" s="192"/>
      <c r="DA30" s="192"/>
      <c r="DB30" s="192"/>
      <c r="DC30" s="192"/>
      <c r="DD30" s="192"/>
      <c r="DE30" s="192"/>
      <c r="DF30" s="192"/>
      <c r="DG30" s="192"/>
      <c r="DH30" s="192"/>
      <c r="DI30" s="192"/>
      <c r="DJ30" s="192"/>
      <c r="DK30" s="192"/>
      <c r="DL30" s="192"/>
      <c r="DM30" s="192"/>
      <c r="DN30" s="192"/>
      <c r="DO30" s="192"/>
      <c r="DP30" s="192"/>
      <c r="DQ30" s="192"/>
      <c r="DR30" s="192"/>
      <c r="DS30" s="192"/>
      <c r="DT30" s="192"/>
      <c r="DU30" s="192"/>
      <c r="DV30" s="192"/>
      <c r="DW30" s="192"/>
      <c r="DX30" s="192"/>
      <c r="DY30" s="192"/>
      <c r="DZ30" s="192"/>
      <c r="EA30" s="192"/>
      <c r="EB30" s="192"/>
      <c r="EC30" s="192"/>
      <c r="ED30" s="192"/>
      <c r="EE30" s="192"/>
      <c r="EF30" s="192"/>
      <c r="EG30" s="192"/>
      <c r="EH30" s="192"/>
      <c r="EI30" s="192"/>
      <c r="EJ30" s="192"/>
      <c r="EK30" s="192"/>
      <c r="EL30" s="192"/>
      <c r="EM30" s="192"/>
      <c r="EN30" s="192"/>
      <c r="EO30" s="192"/>
      <c r="EP30" s="192"/>
      <c r="EQ30" s="192"/>
      <c r="ER30" s="192"/>
      <c r="ES30" s="192"/>
      <c r="ET30" s="192"/>
      <c r="EU30" s="192"/>
      <c r="EV30" s="192"/>
      <c r="EW30" s="192"/>
      <c r="EX30" s="192"/>
      <c r="EY30" s="192"/>
      <c r="EZ30" s="192"/>
      <c r="FA30" s="192"/>
      <c r="FB30" s="192"/>
      <c r="FC30" s="192"/>
      <c r="FD30" s="192"/>
      <c r="FE30" s="192"/>
      <c r="FF30" s="192"/>
      <c r="FG30" s="192"/>
      <c r="FH30" s="192"/>
      <c r="FI30" s="192"/>
      <c r="FJ30" s="192"/>
      <c r="FK30" s="192"/>
      <c r="FL30" s="192"/>
      <c r="FM30" s="192"/>
      <c r="FN30" s="192"/>
      <c r="FO30" s="192"/>
      <c r="FP30" s="192"/>
      <c r="FQ30" s="192"/>
      <c r="FR30" s="192"/>
      <c r="FS30" s="192"/>
      <c r="FT30" s="192"/>
      <c r="FU30" s="192"/>
      <c r="FV30" s="192"/>
      <c r="FW30" s="192"/>
      <c r="FX30" s="192"/>
      <c r="FY30" s="192"/>
      <c r="FZ30" s="192"/>
      <c r="GA30" s="192"/>
      <c r="GB30" s="192"/>
      <c r="GC30" s="192"/>
      <c r="GD30" s="192"/>
      <c r="GE30" s="192"/>
      <c r="GF30" s="192"/>
      <c r="GG30" s="192"/>
      <c r="GH30" s="192"/>
      <c r="GI30" s="192"/>
      <c r="GJ30" s="192"/>
      <c r="GK30" s="192"/>
      <c r="GL30" s="192"/>
      <c r="GM30" s="192"/>
      <c r="GN30" s="192"/>
      <c r="GO30" s="192"/>
      <c r="GP30" s="192"/>
      <c r="GQ30" s="192"/>
      <c r="GR30" s="192"/>
      <c r="GS30" s="192"/>
      <c r="GT30" s="192"/>
      <c r="GU30" s="192"/>
      <c r="GV30" s="192"/>
      <c r="GW30" s="192"/>
      <c r="GX30" s="192"/>
      <c r="GY30" s="192"/>
      <c r="GZ30" s="192"/>
      <c r="HA30" s="192"/>
      <c r="HB30" s="192"/>
      <c r="HC30" s="192"/>
      <c r="HD30" s="192"/>
      <c r="HE30" s="192"/>
      <c r="HF30" s="192"/>
      <c r="HG30" s="192"/>
      <c r="HH30" s="192"/>
      <c r="HI30" s="192"/>
      <c r="HJ30" s="192"/>
      <c r="HK30" s="192"/>
      <c r="HL30" s="192"/>
      <c r="HM30" s="192"/>
      <c r="HN30" s="192"/>
      <c r="HO30" s="192"/>
      <c r="HP30" s="192"/>
      <c r="HQ30" s="192"/>
      <c r="HR30" s="192"/>
      <c r="HS30" s="192"/>
      <c r="HT30" s="192"/>
      <c r="HU30" s="192"/>
      <c r="HV30" s="192"/>
      <c r="HW30" s="192"/>
      <c r="HX30" s="192"/>
      <c r="HY30" s="192"/>
      <c r="HZ30" s="192"/>
      <c r="IA30" s="192"/>
      <c r="IB30" s="192"/>
      <c r="IC30" s="192"/>
      <c r="ID30" s="192"/>
      <c r="IE30" s="192"/>
      <c r="IF30" s="192"/>
      <c r="IG30" s="192"/>
      <c r="IH30" s="192"/>
      <c r="II30" s="192"/>
      <c r="IJ30" s="192"/>
      <c r="IK30" s="192"/>
      <c r="IL30" s="192"/>
      <c r="IM30" s="192"/>
      <c r="IN30" s="192"/>
      <c r="IO30" s="192"/>
      <c r="IP30" s="192"/>
      <c r="IQ30" s="192"/>
      <c r="IR30" s="192"/>
      <c r="IS30" s="192"/>
      <c r="IT30" s="192"/>
      <c r="IU30" s="192"/>
      <c r="IV30" s="192"/>
      <c r="IW30" s="192"/>
      <c r="IX30" s="192"/>
      <c r="IY30" s="192"/>
      <c r="IZ30" s="192"/>
      <c r="JA30" s="192"/>
      <c r="JB30" s="192"/>
      <c r="JC30" s="192"/>
      <c r="JD30" s="192"/>
      <c r="JE30" s="192"/>
      <c r="JF30" s="192"/>
      <c r="JG30" s="192"/>
      <c r="JH30" s="192"/>
      <c r="JI30" s="192"/>
      <c r="JJ30" s="192"/>
      <c r="JK30" s="192"/>
      <c r="JL30" s="192"/>
      <c r="JM30" s="192"/>
      <c r="JN30" s="192"/>
      <c r="JO30" s="192"/>
      <c r="JP30" s="192"/>
      <c r="JQ30" s="192"/>
      <c r="JR30" s="192"/>
      <c r="JS30" s="192"/>
      <c r="JT30" s="192"/>
      <c r="JU30" s="192"/>
      <c r="JV30" s="192"/>
      <c r="JW30" s="192"/>
      <c r="JX30" s="192"/>
      <c r="JY30" s="192"/>
      <c r="JZ30" s="192"/>
      <c r="KA30" s="192"/>
      <c r="KB30" s="192"/>
      <c r="KC30" s="192"/>
      <c r="KD30" s="192"/>
      <c r="KE30" s="192"/>
      <c r="KF30" s="192"/>
      <c r="KG30" s="192"/>
      <c r="KH30" s="192"/>
      <c r="KI30" s="192"/>
      <c r="KJ30" s="192"/>
      <c r="KK30" s="192"/>
      <c r="KL30" s="192"/>
      <c r="KM30" s="192"/>
      <c r="KN30" s="192"/>
      <c r="KO30" s="192"/>
      <c r="KP30" s="192"/>
      <c r="KQ30" s="192"/>
      <c r="KR30" s="192"/>
      <c r="KS30" s="192"/>
      <c r="KT30" s="192"/>
      <c r="KU30" s="192"/>
      <c r="KV30" s="192"/>
      <c r="KW30" s="192"/>
      <c r="KX30" s="192"/>
      <c r="KY30" s="192"/>
      <c r="KZ30" s="192"/>
      <c r="LA30" s="192"/>
      <c r="LB30" s="192"/>
      <c r="LC30" s="192"/>
      <c r="LD30" s="192"/>
      <c r="LE30" s="192"/>
      <c r="LF30" s="192"/>
      <c r="LG30" s="192"/>
      <c r="LH30" s="192"/>
      <c r="LI30" s="192"/>
      <c r="LJ30" s="192"/>
      <c r="LK30" s="192"/>
      <c r="LL30" s="192"/>
      <c r="LM30" s="192"/>
      <c r="LN30" s="192"/>
      <c r="LO30" s="192"/>
      <c r="LP30" s="192"/>
      <c r="LQ30" s="192"/>
      <c r="LR30" s="192"/>
      <c r="LS30" s="192"/>
      <c r="LT30" s="192"/>
      <c r="LU30" s="192"/>
      <c r="LV30" s="192"/>
      <c r="LW30" s="192"/>
      <c r="LX30" s="192"/>
      <c r="LY30" s="192"/>
      <c r="LZ30" s="192"/>
      <c r="MA30" s="192"/>
      <c r="MB30" s="192"/>
      <c r="MC30" s="192"/>
      <c r="MD30" s="192"/>
      <c r="ME30" s="192"/>
      <c r="MF30" s="192"/>
      <c r="MG30" s="192"/>
      <c r="MH30" s="192"/>
      <c r="MI30" s="192"/>
      <c r="MJ30" s="192"/>
      <c r="MK30" s="192"/>
      <c r="ML30" s="192"/>
      <c r="MM30" s="192"/>
      <c r="MN30" s="192"/>
      <c r="MO30" s="192"/>
      <c r="MP30" s="192"/>
      <c r="MQ30" s="192"/>
      <c r="MR30" s="192"/>
      <c r="MS30" s="192"/>
      <c r="MT30" s="192"/>
      <c r="MU30" s="192"/>
      <c r="MV30" s="192"/>
      <c r="MW30" s="192"/>
      <c r="MX30" s="192"/>
      <c r="MY30" s="192"/>
      <c r="MZ30" s="192"/>
      <c r="NA30" s="192"/>
      <c r="NB30" s="192"/>
      <c r="NC30" s="192"/>
      <c r="ND30" s="192"/>
      <c r="NE30" s="192"/>
      <c r="NF30" s="192"/>
      <c r="NG30" s="192"/>
      <c r="NH30" s="192"/>
      <c r="NI30" s="192"/>
      <c r="NJ30" s="192"/>
      <c r="NK30" s="192"/>
      <c r="NL30" s="192"/>
      <c r="NM30" s="192"/>
      <c r="NN30" s="192"/>
      <c r="NO30" s="192"/>
      <c r="NP30" s="192"/>
      <c r="NQ30" s="192"/>
      <c r="NR30" s="192"/>
      <c r="NS30" s="192"/>
      <c r="NT30" s="192"/>
      <c r="NU30" s="192"/>
      <c r="NV30" s="192"/>
      <c r="NW30" s="192"/>
      <c r="NX30" s="192"/>
      <c r="NY30" s="192"/>
      <c r="NZ30" s="192"/>
      <c r="OA30" s="192"/>
      <c r="OB30" s="192"/>
      <c r="OC30" s="192"/>
      <c r="OD30" s="192"/>
      <c r="OE30" s="192"/>
      <c r="OF30" s="192"/>
      <c r="OG30" s="192"/>
      <c r="OH30" s="192"/>
      <c r="OI30" s="192"/>
      <c r="OJ30" s="192"/>
      <c r="OK30" s="192"/>
      <c r="OL30" s="192"/>
      <c r="OM30" s="192"/>
      <c r="ON30" s="192"/>
      <c r="OO30" s="192"/>
      <c r="OP30" s="192"/>
      <c r="OQ30" s="192"/>
      <c r="OR30" s="192"/>
      <c r="OS30" s="192"/>
      <c r="OT30" s="192"/>
      <c r="OU30" s="192"/>
      <c r="OV30" s="192"/>
      <c r="OW30" s="192"/>
      <c r="OX30" s="192"/>
      <c r="OY30" s="192"/>
      <c r="OZ30" s="192"/>
      <c r="PA30" s="192"/>
      <c r="PB30" s="192"/>
      <c r="PC30" s="192"/>
      <c r="PD30" s="192"/>
      <c r="PE30" s="192"/>
      <c r="PF30" s="192"/>
      <c r="PG30" s="192"/>
      <c r="PH30" s="192"/>
      <c r="PI30" s="192"/>
      <c r="PJ30" s="192"/>
      <c r="PK30" s="192"/>
      <c r="PL30" s="192"/>
      <c r="PM30" s="192"/>
      <c r="PN30" s="192"/>
      <c r="PO30" s="192"/>
      <c r="PP30" s="192"/>
      <c r="PQ30" s="192"/>
      <c r="PR30" s="192"/>
      <c r="PS30" s="192"/>
      <c r="PT30" s="192"/>
      <c r="PU30" s="192"/>
      <c r="PV30" s="192"/>
      <c r="PW30" s="192"/>
      <c r="PX30" s="192"/>
      <c r="PY30" s="192"/>
      <c r="PZ30" s="192"/>
      <c r="QA30" s="192"/>
      <c r="QB30" s="192"/>
      <c r="QC30" s="192"/>
      <c r="QD30" s="192"/>
      <c r="QE30" s="192"/>
      <c r="QF30" s="192"/>
      <c r="QG30" s="192"/>
      <c r="QH30" s="192"/>
      <c r="QI30" s="192"/>
      <c r="QJ30" s="192"/>
      <c r="QK30" s="192"/>
      <c r="QL30" s="192"/>
      <c r="QM30" s="192"/>
      <c r="QN30" s="192"/>
      <c r="QO30" s="192"/>
      <c r="QP30" s="192"/>
      <c r="QQ30" s="192"/>
      <c r="QR30" s="192"/>
      <c r="QS30" s="192"/>
      <c r="QT30" s="192"/>
      <c r="QU30" s="192"/>
      <c r="QV30" s="192"/>
      <c r="QW30" s="192"/>
      <c r="QX30" s="192"/>
      <c r="QY30" s="192"/>
      <c r="QZ30" s="192"/>
      <c r="RA30" s="192"/>
      <c r="RB30" s="192"/>
      <c r="RC30" s="192"/>
      <c r="RD30" s="192"/>
      <c r="RE30" s="192"/>
      <c r="RF30" s="192"/>
      <c r="RG30" s="192"/>
      <c r="RH30" s="192"/>
      <c r="RI30" s="192"/>
      <c r="RJ30" s="192"/>
      <c r="RK30" s="192"/>
      <c r="RL30" s="192"/>
      <c r="RM30" s="192"/>
      <c r="RN30" s="192"/>
      <c r="RO30" s="192"/>
      <c r="RP30" s="192"/>
      <c r="RQ30" s="192"/>
      <c r="RR30" s="192"/>
      <c r="RS30" s="192"/>
      <c r="RT30" s="192"/>
      <c r="RU30" s="192"/>
      <c r="RV30" s="192"/>
      <c r="RW30" s="192"/>
      <c r="RX30" s="192"/>
      <c r="RY30" s="192"/>
      <c r="RZ30" s="192"/>
      <c r="SA30" s="192"/>
      <c r="SB30" s="192"/>
      <c r="SC30" s="192"/>
      <c r="SD30" s="192"/>
      <c r="SE30" s="192"/>
      <c r="SF30" s="192"/>
      <c r="SG30" s="192"/>
      <c r="SH30" s="192"/>
      <c r="SI30" s="192"/>
      <c r="SJ30" s="192"/>
      <c r="SK30" s="192"/>
      <c r="SL30" s="192"/>
      <c r="SM30" s="192"/>
      <c r="SN30" s="192"/>
      <c r="SO30" s="192"/>
      <c r="SP30" s="192"/>
      <c r="SQ30" s="192"/>
      <c r="SR30" s="192"/>
      <c r="SS30" s="192"/>
      <c r="ST30" s="192"/>
      <c r="SU30" s="192"/>
      <c r="SV30" s="192"/>
      <c r="SW30" s="192"/>
      <c r="SX30" s="192"/>
      <c r="SY30" s="192"/>
      <c r="SZ30" s="192"/>
      <c r="TA30" s="192"/>
      <c r="TB30" s="192"/>
      <c r="TC30" s="192"/>
      <c r="TD30" s="192"/>
      <c r="TE30" s="192"/>
      <c r="TF30" s="192"/>
      <c r="TG30" s="192"/>
      <c r="TH30" s="192"/>
      <c r="TI30" s="192"/>
      <c r="TJ30" s="192"/>
      <c r="TK30" s="192"/>
      <c r="TL30" s="192"/>
      <c r="TM30" s="192"/>
      <c r="TN30" s="192"/>
      <c r="TO30" s="192"/>
      <c r="TP30" s="192"/>
      <c r="TQ30" s="192"/>
      <c r="TR30" s="192"/>
      <c r="TS30" s="192"/>
      <c r="TT30" s="192"/>
      <c r="TU30" s="192"/>
      <c r="TV30" s="192"/>
      <c r="TW30" s="192"/>
      <c r="TX30" s="192"/>
      <c r="TY30" s="192"/>
      <c r="TZ30" s="192"/>
      <c r="UA30" s="192"/>
      <c r="UB30" s="192"/>
      <c r="UC30" s="192"/>
      <c r="UD30" s="192"/>
      <c r="UE30" s="192"/>
      <c r="UF30" s="192"/>
      <c r="UG30" s="192"/>
      <c r="UH30" s="192"/>
      <c r="UI30" s="192"/>
      <c r="UJ30" s="192"/>
      <c r="UK30" s="192"/>
      <c r="UL30" s="192"/>
      <c r="UM30" s="192"/>
      <c r="UN30" s="192"/>
      <c r="UO30" s="192"/>
      <c r="UP30" s="192"/>
      <c r="UQ30" s="192"/>
      <c r="UR30" s="192"/>
      <c r="US30" s="192"/>
      <c r="UT30" s="192"/>
      <c r="UU30" s="192"/>
      <c r="UV30" s="192"/>
      <c r="UW30" s="192"/>
      <c r="UX30" s="192"/>
      <c r="UY30" s="192"/>
      <c r="UZ30" s="192"/>
      <c r="VA30" s="192"/>
      <c r="VB30" s="192"/>
      <c r="VC30" s="192"/>
      <c r="VD30" s="192"/>
      <c r="VE30" s="192"/>
      <c r="VF30" s="192"/>
      <c r="VG30" s="192"/>
      <c r="VH30" s="192"/>
      <c r="VI30" s="192"/>
      <c r="VJ30" s="192"/>
      <c r="VK30" s="192"/>
      <c r="VL30" s="192"/>
      <c r="VM30" s="192"/>
      <c r="VN30" s="192"/>
      <c r="VO30" s="192"/>
      <c r="VP30" s="192"/>
      <c r="VQ30" s="192"/>
      <c r="VR30" s="192"/>
      <c r="VS30" s="192"/>
      <c r="VT30" s="192"/>
      <c r="VU30" s="192"/>
      <c r="VV30" s="192"/>
      <c r="VW30" s="192"/>
      <c r="VX30" s="192"/>
      <c r="VY30" s="192"/>
      <c r="VZ30" s="192"/>
      <c r="WA30" s="192"/>
      <c r="WB30" s="192"/>
      <c r="WC30" s="192"/>
      <c r="WD30" s="192"/>
      <c r="WE30" s="192"/>
      <c r="WF30" s="192"/>
      <c r="WG30" s="192"/>
      <c r="WH30" s="192"/>
      <c r="WI30" s="192"/>
      <c r="WJ30" s="192"/>
      <c r="WK30" s="192"/>
      <c r="WL30" s="192"/>
      <c r="WM30" s="192"/>
      <c r="WN30" s="192"/>
      <c r="WO30" s="192"/>
      <c r="WP30" s="192"/>
      <c r="WQ30" s="192"/>
      <c r="WR30" s="192"/>
      <c r="WS30" s="192"/>
      <c r="WT30" s="192"/>
      <c r="WU30" s="192"/>
      <c r="WV30" s="192"/>
      <c r="WW30" s="192"/>
      <c r="WX30" s="192"/>
      <c r="WY30" s="192"/>
      <c r="WZ30" s="192"/>
      <c r="XA30" s="192"/>
      <c r="XB30" s="192"/>
      <c r="XC30" s="192"/>
      <c r="XD30" s="192"/>
      <c r="XE30" s="192"/>
      <c r="XF30" s="192"/>
      <c r="XG30" s="192"/>
      <c r="XH30" s="192"/>
      <c r="XI30" s="192"/>
      <c r="XJ30" s="192"/>
      <c r="XK30" s="192"/>
      <c r="XL30" s="192"/>
      <c r="XM30" s="192"/>
      <c r="XN30" s="192"/>
      <c r="XO30" s="192"/>
      <c r="XP30" s="192"/>
      <c r="XQ30" s="192"/>
      <c r="XR30" s="192"/>
      <c r="XS30" s="192"/>
      <c r="XT30" s="192"/>
      <c r="XU30" s="192"/>
      <c r="XV30" s="192"/>
      <c r="XW30" s="192"/>
      <c r="XX30" s="192"/>
      <c r="XY30" s="192"/>
      <c r="XZ30" s="192"/>
      <c r="YA30" s="192"/>
      <c r="YB30" s="192"/>
      <c r="YC30" s="192"/>
      <c r="YD30" s="192"/>
      <c r="YE30" s="192"/>
      <c r="YF30" s="192"/>
      <c r="YG30" s="192"/>
      <c r="YH30" s="192"/>
      <c r="YI30" s="192"/>
      <c r="YJ30" s="192"/>
      <c r="YK30" s="192"/>
      <c r="YL30" s="192"/>
      <c r="YM30" s="192"/>
      <c r="YN30" s="192"/>
      <c r="YO30" s="192"/>
      <c r="YP30" s="192"/>
      <c r="YQ30" s="192"/>
      <c r="YR30" s="192"/>
      <c r="YS30" s="192"/>
      <c r="YT30" s="192"/>
      <c r="YU30" s="192"/>
      <c r="YV30" s="192"/>
      <c r="YW30" s="192"/>
      <c r="YX30" s="192"/>
      <c r="YY30" s="192"/>
      <c r="YZ30" s="192"/>
      <c r="ZA30" s="192"/>
      <c r="ZB30" s="192"/>
      <c r="ZC30" s="192"/>
      <c r="ZD30" s="192"/>
      <c r="ZE30" s="192"/>
      <c r="ZF30" s="192"/>
      <c r="ZG30" s="192"/>
      <c r="ZH30" s="192"/>
      <c r="ZI30" s="192"/>
      <c r="ZJ30" s="192"/>
      <c r="ZK30" s="192"/>
      <c r="ZL30" s="192"/>
      <c r="ZM30" s="192"/>
      <c r="ZN30" s="192"/>
      <c r="ZO30" s="192"/>
      <c r="ZP30" s="192"/>
      <c r="ZQ30" s="192"/>
      <c r="ZR30" s="192"/>
      <c r="ZS30" s="192"/>
      <c r="ZT30" s="192"/>
      <c r="ZU30" s="192"/>
      <c r="ZV30" s="192"/>
      <c r="ZW30" s="192"/>
      <c r="ZX30" s="192"/>
      <c r="ZY30" s="192"/>
      <c r="ZZ30" s="192"/>
      <c r="AAA30" s="192"/>
      <c r="AAB30" s="192"/>
      <c r="AAC30" s="192"/>
      <c r="AAD30" s="192"/>
      <c r="AAE30" s="192"/>
      <c r="AAF30" s="192"/>
      <c r="AAG30" s="192"/>
      <c r="AAH30" s="192"/>
      <c r="AAI30" s="192"/>
      <c r="AAJ30" s="192"/>
      <c r="AAK30" s="192"/>
      <c r="AAL30" s="192"/>
      <c r="AAM30" s="192"/>
      <c r="AAN30" s="192"/>
      <c r="AAO30" s="192"/>
      <c r="AAP30" s="192"/>
      <c r="AAQ30" s="192"/>
      <c r="AAR30" s="192"/>
      <c r="AAS30" s="192"/>
      <c r="AAT30" s="192"/>
      <c r="AAU30" s="192"/>
      <c r="AAV30" s="192"/>
      <c r="AAW30" s="192"/>
      <c r="AAX30" s="192"/>
      <c r="AAY30" s="192"/>
      <c r="AAZ30" s="192"/>
      <c r="ABA30" s="192"/>
      <c r="ABB30" s="192"/>
      <c r="ABC30" s="192"/>
      <c r="ABD30" s="192"/>
      <c r="ABE30" s="192"/>
      <c r="ABF30" s="192"/>
      <c r="ABG30" s="192"/>
      <c r="ABH30" s="192"/>
      <c r="ABI30" s="192"/>
      <c r="ABJ30" s="192"/>
      <c r="ABK30" s="192"/>
      <c r="ABL30" s="192"/>
      <c r="ABM30" s="192"/>
      <c r="ABN30" s="192"/>
      <c r="ABO30" s="192"/>
      <c r="ABP30" s="192"/>
      <c r="ABQ30" s="192"/>
      <c r="ABR30" s="192"/>
      <c r="ABS30" s="192"/>
      <c r="ABT30" s="192"/>
      <c r="ABU30" s="192"/>
      <c r="ABV30" s="192"/>
      <c r="ABW30" s="192"/>
      <c r="ABX30" s="192"/>
      <c r="ABY30" s="192"/>
      <c r="ABZ30" s="192"/>
      <c r="ACA30" s="192"/>
      <c r="ACB30" s="192"/>
      <c r="ACC30" s="192"/>
      <c r="ACD30" s="192"/>
      <c r="ACE30" s="192"/>
      <c r="ACF30" s="192"/>
      <c r="ACG30" s="192"/>
      <c r="ACH30" s="192"/>
      <c r="ACI30" s="192"/>
      <c r="ACJ30" s="192"/>
      <c r="ACK30" s="192"/>
      <c r="ACL30" s="192"/>
      <c r="ACM30" s="192"/>
      <c r="ACN30" s="192"/>
      <c r="ACO30" s="192"/>
      <c r="ACP30" s="192"/>
      <c r="ACQ30" s="192"/>
      <c r="ACR30" s="192"/>
      <c r="ACS30" s="192"/>
      <c r="ACT30" s="192"/>
      <c r="ACU30" s="192"/>
      <c r="ACV30" s="192"/>
      <c r="ACW30" s="192"/>
      <c r="ACX30" s="192"/>
      <c r="ACY30" s="192"/>
      <c r="ACZ30" s="192"/>
      <c r="ADA30" s="192"/>
      <c r="ADB30" s="192"/>
      <c r="ADC30" s="192"/>
      <c r="ADD30" s="192"/>
      <c r="ADE30" s="192"/>
      <c r="ADF30" s="192"/>
      <c r="ADG30" s="192"/>
      <c r="ADH30" s="192"/>
      <c r="ADI30" s="192"/>
      <c r="ADJ30" s="192"/>
      <c r="ADK30" s="192"/>
      <c r="ADL30" s="192"/>
      <c r="ADM30" s="192"/>
      <c r="ADN30" s="192"/>
      <c r="ADO30" s="192"/>
      <c r="ADP30" s="192"/>
      <c r="ADQ30" s="192"/>
      <c r="ADR30" s="192"/>
      <c r="ADS30" s="192"/>
      <c r="ADT30" s="192"/>
      <c r="ADU30" s="192"/>
      <c r="ADV30" s="192"/>
      <c r="ADW30" s="192"/>
      <c r="ADX30" s="192"/>
      <c r="ADY30" s="192"/>
      <c r="ADZ30" s="192"/>
      <c r="AEA30" s="192"/>
      <c r="AEB30" s="192"/>
      <c r="AEC30" s="192"/>
      <c r="AED30" s="192"/>
      <c r="AEE30" s="192"/>
      <c r="AEF30" s="192"/>
      <c r="AEG30" s="192"/>
      <c r="AEH30" s="192"/>
      <c r="AEI30" s="192"/>
      <c r="AEJ30" s="192"/>
      <c r="AEK30" s="192"/>
      <c r="AEL30" s="192"/>
      <c r="AEM30" s="192"/>
      <c r="AEN30" s="192"/>
      <c r="AEO30" s="192"/>
      <c r="AEP30" s="192"/>
      <c r="AEQ30" s="192"/>
      <c r="AER30" s="192"/>
      <c r="AES30" s="192"/>
      <c r="AET30" s="192"/>
      <c r="AEU30" s="192"/>
      <c r="AEV30" s="192"/>
      <c r="AEW30" s="192"/>
      <c r="AEX30" s="192"/>
      <c r="AEY30" s="192"/>
      <c r="AEZ30" s="192"/>
      <c r="AFA30" s="192"/>
      <c r="AFB30" s="192"/>
      <c r="AFC30" s="192"/>
      <c r="AFD30" s="192"/>
      <c r="AFE30" s="192"/>
      <c r="AFF30" s="192"/>
      <c r="AFG30" s="192"/>
      <c r="AFH30" s="192"/>
      <c r="AFI30" s="192"/>
      <c r="AFJ30" s="192"/>
      <c r="AFK30" s="192"/>
      <c r="AFL30" s="192"/>
      <c r="AFM30" s="192"/>
      <c r="AFN30" s="192"/>
      <c r="AFO30" s="192"/>
      <c r="AFP30" s="192"/>
      <c r="AFQ30" s="192"/>
      <c r="AFR30" s="192"/>
      <c r="AFS30" s="192"/>
      <c r="AFT30" s="192"/>
      <c r="AFU30" s="192"/>
      <c r="AFV30" s="192"/>
      <c r="AFW30" s="192"/>
      <c r="AFX30" s="192"/>
      <c r="AFY30" s="192"/>
      <c r="AFZ30" s="192"/>
      <c r="AGA30" s="192"/>
      <c r="AGB30" s="192"/>
      <c r="AGC30" s="192"/>
      <c r="AGD30" s="192"/>
      <c r="AGE30" s="192"/>
      <c r="AGF30" s="192"/>
      <c r="AGG30" s="192"/>
      <c r="AGH30" s="192"/>
      <c r="AGI30" s="192"/>
      <c r="AGJ30" s="192"/>
      <c r="AGK30" s="192"/>
      <c r="AGL30" s="192"/>
      <c r="AGM30" s="192"/>
      <c r="AGN30" s="192"/>
      <c r="AGO30" s="192"/>
      <c r="AGP30" s="192"/>
      <c r="AGQ30" s="192"/>
      <c r="AGR30" s="192"/>
      <c r="AGS30" s="192"/>
      <c r="AGT30" s="192"/>
      <c r="AGU30" s="192"/>
      <c r="AGV30" s="192"/>
      <c r="AGW30" s="192"/>
      <c r="AGX30" s="192"/>
    </row>
    <row r="31" spans="1:882" x14ac:dyDescent="0.25">
      <c r="A31" s="186"/>
      <c r="B31" s="167"/>
      <c r="C31" s="167" t="s">
        <v>122</v>
      </c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  <c r="P31" s="168"/>
      <c r="Q31" s="187"/>
      <c r="R31" s="192"/>
      <c r="S31" s="192"/>
      <c r="T31" s="192"/>
      <c r="U31" s="192"/>
      <c r="V31" s="192"/>
      <c r="W31" s="192"/>
      <c r="X31" s="192"/>
      <c r="Y31" s="192"/>
      <c r="Z31" s="192"/>
      <c r="AA31" s="192"/>
      <c r="AB31" s="192"/>
      <c r="AC31" s="192"/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2"/>
      <c r="AO31" s="192"/>
      <c r="AP31" s="192"/>
      <c r="AQ31" s="192"/>
      <c r="AR31" s="192"/>
      <c r="AS31" s="192"/>
      <c r="AT31" s="192"/>
      <c r="AU31" s="192"/>
      <c r="AV31" s="192"/>
      <c r="AW31" s="192"/>
      <c r="AX31" s="192"/>
      <c r="AY31" s="192"/>
      <c r="AZ31" s="192"/>
      <c r="BA31" s="192"/>
      <c r="BB31" s="192"/>
      <c r="BC31" s="192"/>
      <c r="BD31" s="192"/>
      <c r="BE31" s="192"/>
      <c r="BF31" s="192"/>
      <c r="BG31" s="192"/>
      <c r="BH31" s="192"/>
      <c r="BI31" s="192"/>
      <c r="BJ31" s="192"/>
      <c r="BK31" s="192"/>
      <c r="BL31" s="192"/>
      <c r="BM31" s="192"/>
      <c r="BN31" s="192"/>
      <c r="BO31" s="192"/>
      <c r="BP31" s="192"/>
      <c r="BQ31" s="192"/>
      <c r="BR31" s="192"/>
      <c r="BS31" s="192"/>
      <c r="BT31" s="192"/>
      <c r="BU31" s="192"/>
      <c r="BV31" s="192"/>
      <c r="BW31" s="192"/>
      <c r="BX31" s="192"/>
      <c r="BY31" s="192"/>
      <c r="BZ31" s="192"/>
      <c r="CA31" s="192"/>
      <c r="CB31" s="192"/>
      <c r="CC31" s="192"/>
      <c r="CD31" s="192"/>
      <c r="CE31" s="192"/>
      <c r="CF31" s="192"/>
      <c r="CG31" s="192"/>
      <c r="CH31" s="192"/>
      <c r="CI31" s="192"/>
      <c r="CJ31" s="192"/>
      <c r="CK31" s="192"/>
      <c r="CL31" s="192"/>
      <c r="CM31" s="192"/>
      <c r="CN31" s="192"/>
      <c r="CO31" s="192"/>
      <c r="CP31" s="192"/>
      <c r="CQ31" s="192"/>
      <c r="CR31" s="192"/>
      <c r="CS31" s="192"/>
      <c r="CT31" s="192"/>
      <c r="CU31" s="192"/>
      <c r="CV31" s="192"/>
      <c r="CW31" s="192"/>
      <c r="CX31" s="192"/>
      <c r="CY31" s="192"/>
      <c r="CZ31" s="192"/>
      <c r="DA31" s="192"/>
      <c r="DB31" s="192"/>
      <c r="DC31" s="192"/>
      <c r="DD31" s="192"/>
      <c r="DE31" s="192"/>
      <c r="DF31" s="192"/>
      <c r="DG31" s="192"/>
      <c r="DH31" s="192"/>
      <c r="DI31" s="192"/>
      <c r="DJ31" s="192"/>
      <c r="DK31" s="192"/>
      <c r="DL31" s="192"/>
      <c r="DM31" s="192"/>
      <c r="DN31" s="192"/>
      <c r="DO31" s="192"/>
      <c r="DP31" s="192"/>
      <c r="DQ31" s="192"/>
      <c r="DR31" s="192"/>
      <c r="DS31" s="192"/>
      <c r="DT31" s="192"/>
      <c r="DU31" s="192"/>
      <c r="DV31" s="192"/>
      <c r="DW31" s="192"/>
      <c r="DX31" s="192"/>
      <c r="DY31" s="192"/>
      <c r="DZ31" s="192"/>
      <c r="EA31" s="192"/>
      <c r="EB31" s="192"/>
      <c r="EC31" s="192"/>
      <c r="ED31" s="192"/>
      <c r="EE31" s="192"/>
      <c r="EF31" s="192"/>
      <c r="EG31" s="192"/>
      <c r="EH31" s="192"/>
      <c r="EI31" s="192"/>
      <c r="EJ31" s="192"/>
      <c r="EK31" s="192"/>
      <c r="EL31" s="192"/>
      <c r="EM31" s="192"/>
      <c r="EN31" s="192"/>
      <c r="EO31" s="192"/>
      <c r="EP31" s="192"/>
      <c r="EQ31" s="192"/>
      <c r="ER31" s="192"/>
      <c r="ES31" s="192"/>
      <c r="ET31" s="192"/>
      <c r="EU31" s="192"/>
      <c r="EV31" s="192"/>
      <c r="EW31" s="192"/>
      <c r="EX31" s="192"/>
      <c r="EY31" s="192"/>
      <c r="EZ31" s="192"/>
      <c r="FA31" s="192"/>
      <c r="FB31" s="192"/>
      <c r="FC31" s="192"/>
      <c r="FD31" s="192"/>
      <c r="FE31" s="192"/>
      <c r="FF31" s="192"/>
      <c r="FG31" s="192"/>
      <c r="FH31" s="192"/>
      <c r="FI31" s="192"/>
      <c r="FJ31" s="192"/>
      <c r="FK31" s="192"/>
      <c r="FL31" s="192"/>
      <c r="FM31" s="192"/>
      <c r="FN31" s="192"/>
      <c r="FO31" s="192"/>
      <c r="FP31" s="192"/>
      <c r="FQ31" s="192"/>
      <c r="FR31" s="192"/>
      <c r="FS31" s="192"/>
      <c r="FT31" s="192"/>
      <c r="FU31" s="192"/>
      <c r="FV31" s="192"/>
      <c r="FW31" s="192"/>
      <c r="FX31" s="192"/>
      <c r="FY31" s="192"/>
      <c r="FZ31" s="192"/>
      <c r="GA31" s="192"/>
      <c r="GB31" s="192"/>
      <c r="GC31" s="192"/>
      <c r="GD31" s="192"/>
      <c r="GE31" s="192"/>
      <c r="GF31" s="192"/>
      <c r="GG31" s="192"/>
      <c r="GH31" s="192"/>
      <c r="GI31" s="192"/>
      <c r="GJ31" s="192"/>
      <c r="GK31" s="192"/>
      <c r="GL31" s="192"/>
      <c r="GM31" s="192"/>
      <c r="GN31" s="192"/>
      <c r="GO31" s="192"/>
      <c r="GP31" s="192"/>
      <c r="GQ31" s="192"/>
      <c r="GR31" s="192"/>
      <c r="GS31" s="192"/>
      <c r="GT31" s="192"/>
      <c r="GU31" s="192"/>
      <c r="GV31" s="192"/>
      <c r="GW31" s="192"/>
      <c r="GX31" s="192"/>
      <c r="GY31" s="192"/>
      <c r="GZ31" s="192"/>
      <c r="HA31" s="192"/>
      <c r="HB31" s="192"/>
      <c r="HC31" s="192"/>
      <c r="HD31" s="192"/>
      <c r="HE31" s="192"/>
      <c r="HF31" s="192"/>
      <c r="HG31" s="192"/>
      <c r="HH31" s="192"/>
      <c r="HI31" s="192"/>
      <c r="HJ31" s="192"/>
      <c r="HK31" s="192"/>
      <c r="HL31" s="192"/>
      <c r="HM31" s="192"/>
      <c r="HN31" s="192"/>
      <c r="HO31" s="192"/>
      <c r="HP31" s="192"/>
      <c r="HQ31" s="192"/>
      <c r="HR31" s="192"/>
      <c r="HS31" s="192"/>
      <c r="HT31" s="192"/>
      <c r="HU31" s="192"/>
      <c r="HV31" s="192"/>
      <c r="HW31" s="192"/>
      <c r="HX31" s="192"/>
      <c r="HY31" s="192"/>
      <c r="HZ31" s="192"/>
      <c r="IA31" s="192"/>
      <c r="IB31" s="192"/>
      <c r="IC31" s="192"/>
      <c r="ID31" s="192"/>
      <c r="IE31" s="192"/>
      <c r="IF31" s="192"/>
      <c r="IG31" s="192"/>
      <c r="IH31" s="192"/>
      <c r="II31" s="192"/>
      <c r="IJ31" s="192"/>
      <c r="IK31" s="192"/>
      <c r="IL31" s="192"/>
      <c r="IM31" s="192"/>
      <c r="IN31" s="192"/>
      <c r="IO31" s="192"/>
      <c r="IP31" s="192"/>
      <c r="IQ31" s="192"/>
      <c r="IR31" s="192"/>
      <c r="IS31" s="192"/>
      <c r="IT31" s="192"/>
      <c r="IU31" s="192"/>
      <c r="IV31" s="192"/>
      <c r="IW31" s="192"/>
      <c r="IX31" s="192"/>
      <c r="IY31" s="192"/>
      <c r="IZ31" s="192"/>
      <c r="JA31" s="192"/>
      <c r="JB31" s="192"/>
      <c r="JC31" s="192"/>
      <c r="JD31" s="192"/>
      <c r="JE31" s="192"/>
      <c r="JF31" s="192"/>
      <c r="JG31" s="192"/>
      <c r="JH31" s="192"/>
      <c r="JI31" s="192"/>
      <c r="JJ31" s="192"/>
      <c r="JK31" s="192"/>
      <c r="JL31" s="192"/>
      <c r="JM31" s="192"/>
      <c r="JN31" s="192"/>
      <c r="JO31" s="192"/>
      <c r="JP31" s="192"/>
      <c r="JQ31" s="192"/>
      <c r="JR31" s="192"/>
      <c r="JS31" s="192"/>
      <c r="JT31" s="192"/>
      <c r="JU31" s="192"/>
      <c r="JV31" s="192"/>
      <c r="JW31" s="192"/>
      <c r="JX31" s="192"/>
      <c r="JY31" s="192"/>
      <c r="JZ31" s="192"/>
      <c r="KA31" s="192"/>
      <c r="KB31" s="192"/>
      <c r="KC31" s="192"/>
      <c r="KD31" s="192"/>
      <c r="KE31" s="192"/>
      <c r="KF31" s="192"/>
      <c r="KG31" s="192"/>
      <c r="KH31" s="192"/>
      <c r="KI31" s="192"/>
      <c r="KJ31" s="192"/>
      <c r="KK31" s="192"/>
      <c r="KL31" s="192"/>
      <c r="KM31" s="192"/>
      <c r="KN31" s="192"/>
      <c r="KO31" s="192"/>
      <c r="KP31" s="192"/>
      <c r="KQ31" s="192"/>
      <c r="KR31" s="192"/>
      <c r="KS31" s="192"/>
      <c r="KT31" s="192"/>
      <c r="KU31" s="192"/>
      <c r="KV31" s="192"/>
      <c r="KW31" s="192"/>
      <c r="KX31" s="192"/>
      <c r="KY31" s="192"/>
      <c r="KZ31" s="192"/>
      <c r="LA31" s="192"/>
      <c r="LB31" s="192"/>
      <c r="LC31" s="192"/>
      <c r="LD31" s="192"/>
      <c r="LE31" s="192"/>
      <c r="LF31" s="192"/>
      <c r="LG31" s="192"/>
      <c r="LH31" s="192"/>
      <c r="LI31" s="192"/>
      <c r="LJ31" s="192"/>
      <c r="LK31" s="192"/>
      <c r="LL31" s="192"/>
      <c r="LM31" s="192"/>
      <c r="LN31" s="192"/>
      <c r="LO31" s="192"/>
      <c r="LP31" s="192"/>
      <c r="LQ31" s="192"/>
      <c r="LR31" s="192"/>
      <c r="LS31" s="192"/>
      <c r="LT31" s="192"/>
      <c r="LU31" s="192"/>
      <c r="LV31" s="192"/>
      <c r="LW31" s="192"/>
      <c r="LX31" s="192"/>
      <c r="LY31" s="192"/>
      <c r="LZ31" s="192"/>
      <c r="MA31" s="192"/>
      <c r="MB31" s="192"/>
      <c r="MC31" s="192"/>
      <c r="MD31" s="192"/>
      <c r="ME31" s="192"/>
      <c r="MF31" s="192"/>
      <c r="MG31" s="192"/>
      <c r="MH31" s="192"/>
      <c r="MI31" s="192"/>
      <c r="MJ31" s="192"/>
      <c r="MK31" s="192"/>
      <c r="ML31" s="192"/>
      <c r="MM31" s="192"/>
      <c r="MN31" s="192"/>
      <c r="MO31" s="192"/>
      <c r="MP31" s="192"/>
      <c r="MQ31" s="192"/>
      <c r="MR31" s="192"/>
      <c r="MS31" s="192"/>
      <c r="MT31" s="192"/>
      <c r="MU31" s="192"/>
      <c r="MV31" s="192"/>
      <c r="MW31" s="192"/>
      <c r="MX31" s="192"/>
      <c r="MY31" s="192"/>
      <c r="MZ31" s="192"/>
      <c r="NA31" s="192"/>
      <c r="NB31" s="192"/>
      <c r="NC31" s="192"/>
      <c r="ND31" s="192"/>
      <c r="NE31" s="192"/>
      <c r="NF31" s="192"/>
      <c r="NG31" s="192"/>
      <c r="NH31" s="192"/>
      <c r="NI31" s="192"/>
      <c r="NJ31" s="192"/>
      <c r="NK31" s="192"/>
      <c r="NL31" s="192"/>
      <c r="NM31" s="192"/>
      <c r="NN31" s="192"/>
      <c r="NO31" s="192"/>
      <c r="NP31" s="192"/>
      <c r="NQ31" s="192"/>
      <c r="NR31" s="192"/>
      <c r="NS31" s="192"/>
      <c r="NT31" s="192"/>
      <c r="NU31" s="192"/>
      <c r="NV31" s="192"/>
      <c r="NW31" s="192"/>
      <c r="NX31" s="192"/>
      <c r="NY31" s="192"/>
      <c r="NZ31" s="192"/>
      <c r="OA31" s="192"/>
      <c r="OB31" s="192"/>
      <c r="OC31" s="192"/>
      <c r="OD31" s="192"/>
      <c r="OE31" s="192"/>
      <c r="OF31" s="192"/>
      <c r="OG31" s="192"/>
      <c r="OH31" s="192"/>
      <c r="OI31" s="192"/>
      <c r="OJ31" s="192"/>
      <c r="OK31" s="192"/>
      <c r="OL31" s="192"/>
      <c r="OM31" s="192"/>
      <c r="ON31" s="192"/>
      <c r="OO31" s="192"/>
      <c r="OP31" s="192"/>
      <c r="OQ31" s="192"/>
      <c r="OR31" s="192"/>
      <c r="OS31" s="192"/>
      <c r="OT31" s="192"/>
      <c r="OU31" s="192"/>
      <c r="OV31" s="192"/>
      <c r="OW31" s="192"/>
      <c r="OX31" s="192"/>
      <c r="OY31" s="192"/>
      <c r="OZ31" s="192"/>
      <c r="PA31" s="192"/>
      <c r="PB31" s="192"/>
      <c r="PC31" s="192"/>
      <c r="PD31" s="192"/>
      <c r="PE31" s="192"/>
      <c r="PF31" s="192"/>
      <c r="PG31" s="192"/>
      <c r="PH31" s="192"/>
      <c r="PI31" s="192"/>
      <c r="PJ31" s="192"/>
      <c r="PK31" s="192"/>
      <c r="PL31" s="192"/>
      <c r="PM31" s="192"/>
      <c r="PN31" s="192"/>
      <c r="PO31" s="192"/>
      <c r="PP31" s="192"/>
      <c r="PQ31" s="192"/>
      <c r="PR31" s="192"/>
      <c r="PS31" s="192"/>
      <c r="PT31" s="192"/>
      <c r="PU31" s="192"/>
      <c r="PV31" s="192"/>
      <c r="PW31" s="192"/>
      <c r="PX31" s="192"/>
      <c r="PY31" s="192"/>
      <c r="PZ31" s="192"/>
      <c r="QA31" s="192"/>
      <c r="QB31" s="192"/>
      <c r="QC31" s="192"/>
      <c r="QD31" s="192"/>
      <c r="QE31" s="192"/>
      <c r="QF31" s="192"/>
      <c r="QG31" s="192"/>
      <c r="QH31" s="192"/>
      <c r="QI31" s="192"/>
      <c r="QJ31" s="192"/>
      <c r="QK31" s="192"/>
      <c r="QL31" s="192"/>
      <c r="QM31" s="192"/>
      <c r="QN31" s="192"/>
      <c r="QO31" s="192"/>
      <c r="QP31" s="192"/>
      <c r="QQ31" s="192"/>
      <c r="QR31" s="192"/>
      <c r="QS31" s="192"/>
      <c r="QT31" s="192"/>
      <c r="QU31" s="192"/>
      <c r="QV31" s="192"/>
      <c r="QW31" s="192"/>
      <c r="QX31" s="192"/>
      <c r="QY31" s="192"/>
      <c r="QZ31" s="192"/>
      <c r="RA31" s="192"/>
      <c r="RB31" s="192"/>
      <c r="RC31" s="192"/>
      <c r="RD31" s="192"/>
      <c r="RE31" s="192"/>
      <c r="RF31" s="192"/>
      <c r="RG31" s="192"/>
      <c r="RH31" s="192"/>
      <c r="RI31" s="192"/>
      <c r="RJ31" s="192"/>
      <c r="RK31" s="192"/>
      <c r="RL31" s="192"/>
      <c r="RM31" s="192"/>
      <c r="RN31" s="192"/>
      <c r="RO31" s="192"/>
      <c r="RP31" s="192"/>
      <c r="RQ31" s="192"/>
      <c r="RR31" s="192"/>
      <c r="RS31" s="192"/>
      <c r="RT31" s="192"/>
      <c r="RU31" s="192"/>
      <c r="RV31" s="192"/>
      <c r="RW31" s="192"/>
      <c r="RX31" s="192"/>
      <c r="RY31" s="192"/>
      <c r="RZ31" s="192"/>
      <c r="SA31" s="192"/>
      <c r="SB31" s="192"/>
      <c r="SC31" s="192"/>
      <c r="SD31" s="192"/>
      <c r="SE31" s="192"/>
      <c r="SF31" s="192"/>
      <c r="SG31" s="192"/>
      <c r="SH31" s="192"/>
      <c r="SI31" s="192"/>
      <c r="SJ31" s="192"/>
      <c r="SK31" s="192"/>
      <c r="SL31" s="192"/>
      <c r="SM31" s="192"/>
      <c r="SN31" s="192"/>
      <c r="SO31" s="192"/>
      <c r="SP31" s="192"/>
      <c r="SQ31" s="192"/>
      <c r="SR31" s="192"/>
      <c r="SS31" s="192"/>
      <c r="ST31" s="192"/>
      <c r="SU31" s="192"/>
      <c r="SV31" s="192"/>
      <c r="SW31" s="192"/>
      <c r="SX31" s="192"/>
      <c r="SY31" s="192"/>
      <c r="SZ31" s="192"/>
      <c r="TA31" s="192"/>
      <c r="TB31" s="192"/>
      <c r="TC31" s="192"/>
      <c r="TD31" s="192"/>
      <c r="TE31" s="192"/>
      <c r="TF31" s="192"/>
      <c r="TG31" s="192"/>
      <c r="TH31" s="192"/>
      <c r="TI31" s="192"/>
      <c r="TJ31" s="192"/>
      <c r="TK31" s="192"/>
      <c r="TL31" s="192"/>
      <c r="TM31" s="192"/>
      <c r="TN31" s="192"/>
      <c r="TO31" s="192"/>
      <c r="TP31" s="192"/>
      <c r="TQ31" s="192"/>
      <c r="TR31" s="192"/>
      <c r="TS31" s="192"/>
      <c r="TT31" s="192"/>
      <c r="TU31" s="192"/>
      <c r="TV31" s="192"/>
      <c r="TW31" s="192"/>
      <c r="TX31" s="192"/>
      <c r="TY31" s="192"/>
      <c r="TZ31" s="192"/>
      <c r="UA31" s="192"/>
      <c r="UB31" s="192"/>
      <c r="UC31" s="192"/>
      <c r="UD31" s="192"/>
      <c r="UE31" s="192"/>
      <c r="UF31" s="192"/>
      <c r="UG31" s="192"/>
      <c r="UH31" s="192"/>
      <c r="UI31" s="192"/>
      <c r="UJ31" s="192"/>
      <c r="UK31" s="192"/>
      <c r="UL31" s="192"/>
      <c r="UM31" s="192"/>
      <c r="UN31" s="192"/>
      <c r="UO31" s="192"/>
      <c r="UP31" s="192"/>
      <c r="UQ31" s="192"/>
      <c r="UR31" s="192"/>
      <c r="US31" s="192"/>
      <c r="UT31" s="192"/>
      <c r="UU31" s="192"/>
      <c r="UV31" s="192"/>
      <c r="UW31" s="192"/>
      <c r="UX31" s="192"/>
      <c r="UY31" s="192"/>
      <c r="UZ31" s="192"/>
      <c r="VA31" s="192"/>
      <c r="VB31" s="192"/>
      <c r="VC31" s="192"/>
      <c r="VD31" s="192"/>
      <c r="VE31" s="192"/>
      <c r="VF31" s="192"/>
      <c r="VG31" s="192"/>
      <c r="VH31" s="192"/>
      <c r="VI31" s="192"/>
      <c r="VJ31" s="192"/>
      <c r="VK31" s="192"/>
      <c r="VL31" s="192"/>
      <c r="VM31" s="192"/>
      <c r="VN31" s="192"/>
      <c r="VO31" s="192"/>
      <c r="VP31" s="192"/>
      <c r="VQ31" s="192"/>
      <c r="VR31" s="192"/>
      <c r="VS31" s="192"/>
      <c r="VT31" s="192"/>
      <c r="VU31" s="192"/>
      <c r="VV31" s="192"/>
      <c r="VW31" s="192"/>
      <c r="VX31" s="192"/>
      <c r="VY31" s="192"/>
      <c r="VZ31" s="192"/>
      <c r="WA31" s="192"/>
      <c r="WB31" s="192"/>
      <c r="WC31" s="192"/>
      <c r="WD31" s="192"/>
      <c r="WE31" s="192"/>
      <c r="WF31" s="192"/>
      <c r="WG31" s="192"/>
      <c r="WH31" s="192"/>
      <c r="WI31" s="192"/>
      <c r="WJ31" s="192"/>
      <c r="WK31" s="192"/>
      <c r="WL31" s="192"/>
      <c r="WM31" s="192"/>
      <c r="WN31" s="192"/>
      <c r="WO31" s="192"/>
      <c r="WP31" s="192"/>
      <c r="WQ31" s="192"/>
      <c r="WR31" s="192"/>
      <c r="WS31" s="192"/>
      <c r="WT31" s="192"/>
      <c r="WU31" s="192"/>
      <c r="WV31" s="192"/>
      <c r="WW31" s="192"/>
      <c r="WX31" s="192"/>
      <c r="WY31" s="192"/>
      <c r="WZ31" s="192"/>
      <c r="XA31" s="192"/>
      <c r="XB31" s="192"/>
      <c r="XC31" s="192"/>
      <c r="XD31" s="192"/>
      <c r="XE31" s="192"/>
      <c r="XF31" s="192"/>
      <c r="XG31" s="192"/>
      <c r="XH31" s="192"/>
      <c r="XI31" s="192"/>
      <c r="XJ31" s="192"/>
      <c r="XK31" s="192"/>
      <c r="XL31" s="192"/>
      <c r="XM31" s="192"/>
      <c r="XN31" s="192"/>
      <c r="XO31" s="192"/>
      <c r="XP31" s="192"/>
      <c r="XQ31" s="192"/>
      <c r="XR31" s="192"/>
      <c r="XS31" s="192"/>
      <c r="XT31" s="192"/>
      <c r="XU31" s="192"/>
      <c r="XV31" s="192"/>
      <c r="XW31" s="192"/>
      <c r="XX31" s="192"/>
      <c r="XY31" s="192"/>
      <c r="XZ31" s="192"/>
      <c r="YA31" s="192"/>
      <c r="YB31" s="192"/>
      <c r="YC31" s="192"/>
      <c r="YD31" s="192"/>
      <c r="YE31" s="192"/>
      <c r="YF31" s="192"/>
      <c r="YG31" s="192"/>
      <c r="YH31" s="192"/>
      <c r="YI31" s="192"/>
      <c r="YJ31" s="192"/>
      <c r="YK31" s="192"/>
      <c r="YL31" s="192"/>
      <c r="YM31" s="192"/>
      <c r="YN31" s="192"/>
      <c r="YO31" s="192"/>
      <c r="YP31" s="192"/>
      <c r="YQ31" s="192"/>
      <c r="YR31" s="192"/>
      <c r="YS31" s="192"/>
      <c r="YT31" s="192"/>
      <c r="YU31" s="192"/>
      <c r="YV31" s="192"/>
      <c r="YW31" s="192"/>
      <c r="YX31" s="192"/>
      <c r="YY31" s="192"/>
      <c r="YZ31" s="192"/>
      <c r="ZA31" s="192"/>
      <c r="ZB31" s="192"/>
      <c r="ZC31" s="192"/>
      <c r="ZD31" s="192"/>
      <c r="ZE31" s="192"/>
      <c r="ZF31" s="192"/>
      <c r="ZG31" s="192"/>
      <c r="ZH31" s="192"/>
      <c r="ZI31" s="192"/>
      <c r="ZJ31" s="192"/>
      <c r="ZK31" s="192"/>
      <c r="ZL31" s="192"/>
      <c r="ZM31" s="192"/>
      <c r="ZN31" s="192"/>
      <c r="ZO31" s="192"/>
      <c r="ZP31" s="192"/>
      <c r="ZQ31" s="192"/>
      <c r="ZR31" s="192"/>
      <c r="ZS31" s="192"/>
      <c r="ZT31" s="192"/>
      <c r="ZU31" s="192"/>
      <c r="ZV31" s="192"/>
      <c r="ZW31" s="192"/>
      <c r="ZX31" s="192"/>
      <c r="ZY31" s="192"/>
      <c r="ZZ31" s="192"/>
      <c r="AAA31" s="192"/>
      <c r="AAB31" s="192"/>
      <c r="AAC31" s="192"/>
      <c r="AAD31" s="192"/>
      <c r="AAE31" s="192"/>
      <c r="AAF31" s="192"/>
      <c r="AAG31" s="192"/>
      <c r="AAH31" s="192"/>
      <c r="AAI31" s="192"/>
      <c r="AAJ31" s="192"/>
      <c r="AAK31" s="192"/>
      <c r="AAL31" s="192"/>
      <c r="AAM31" s="192"/>
      <c r="AAN31" s="192"/>
      <c r="AAO31" s="192"/>
      <c r="AAP31" s="192"/>
      <c r="AAQ31" s="192"/>
      <c r="AAR31" s="192"/>
      <c r="AAS31" s="192"/>
      <c r="AAT31" s="192"/>
      <c r="AAU31" s="192"/>
      <c r="AAV31" s="192"/>
      <c r="AAW31" s="192"/>
      <c r="AAX31" s="192"/>
      <c r="AAY31" s="192"/>
      <c r="AAZ31" s="192"/>
      <c r="ABA31" s="192"/>
      <c r="ABB31" s="192"/>
      <c r="ABC31" s="192"/>
      <c r="ABD31" s="192"/>
      <c r="ABE31" s="192"/>
      <c r="ABF31" s="192"/>
      <c r="ABG31" s="192"/>
      <c r="ABH31" s="192"/>
      <c r="ABI31" s="192"/>
      <c r="ABJ31" s="192"/>
      <c r="ABK31" s="192"/>
      <c r="ABL31" s="192"/>
      <c r="ABM31" s="192"/>
      <c r="ABN31" s="192"/>
      <c r="ABO31" s="192"/>
      <c r="ABP31" s="192"/>
      <c r="ABQ31" s="192"/>
      <c r="ABR31" s="192"/>
      <c r="ABS31" s="192"/>
      <c r="ABT31" s="192"/>
      <c r="ABU31" s="192"/>
      <c r="ABV31" s="192"/>
      <c r="ABW31" s="192"/>
      <c r="ABX31" s="192"/>
      <c r="ABY31" s="192"/>
      <c r="ABZ31" s="192"/>
      <c r="ACA31" s="192"/>
      <c r="ACB31" s="192"/>
      <c r="ACC31" s="192"/>
      <c r="ACD31" s="192"/>
      <c r="ACE31" s="192"/>
      <c r="ACF31" s="192"/>
      <c r="ACG31" s="192"/>
      <c r="ACH31" s="192"/>
      <c r="ACI31" s="192"/>
      <c r="ACJ31" s="192"/>
      <c r="ACK31" s="192"/>
      <c r="ACL31" s="192"/>
      <c r="ACM31" s="192"/>
      <c r="ACN31" s="192"/>
      <c r="ACO31" s="192"/>
      <c r="ACP31" s="192"/>
      <c r="ACQ31" s="192"/>
      <c r="ACR31" s="192"/>
      <c r="ACS31" s="192"/>
      <c r="ACT31" s="192"/>
      <c r="ACU31" s="192"/>
      <c r="ACV31" s="192"/>
      <c r="ACW31" s="192"/>
      <c r="ACX31" s="192"/>
      <c r="ACY31" s="192"/>
      <c r="ACZ31" s="192"/>
      <c r="ADA31" s="192"/>
      <c r="ADB31" s="192"/>
      <c r="ADC31" s="192"/>
      <c r="ADD31" s="192"/>
      <c r="ADE31" s="192"/>
      <c r="ADF31" s="192"/>
      <c r="ADG31" s="192"/>
      <c r="ADH31" s="192"/>
      <c r="ADI31" s="192"/>
      <c r="ADJ31" s="192"/>
      <c r="ADK31" s="192"/>
      <c r="ADL31" s="192"/>
      <c r="ADM31" s="192"/>
      <c r="ADN31" s="192"/>
      <c r="ADO31" s="192"/>
      <c r="ADP31" s="192"/>
      <c r="ADQ31" s="192"/>
      <c r="ADR31" s="192"/>
      <c r="ADS31" s="192"/>
      <c r="ADT31" s="192"/>
      <c r="ADU31" s="192"/>
      <c r="ADV31" s="192"/>
      <c r="ADW31" s="192"/>
      <c r="ADX31" s="192"/>
      <c r="ADY31" s="192"/>
      <c r="ADZ31" s="192"/>
      <c r="AEA31" s="192"/>
      <c r="AEB31" s="192"/>
      <c r="AEC31" s="192"/>
      <c r="AED31" s="192"/>
      <c r="AEE31" s="192"/>
      <c r="AEF31" s="192"/>
      <c r="AEG31" s="192"/>
      <c r="AEH31" s="192"/>
      <c r="AEI31" s="192"/>
      <c r="AEJ31" s="192"/>
      <c r="AEK31" s="192"/>
      <c r="AEL31" s="192"/>
      <c r="AEM31" s="192"/>
      <c r="AEN31" s="192"/>
      <c r="AEO31" s="192"/>
      <c r="AEP31" s="192"/>
      <c r="AEQ31" s="192"/>
      <c r="AER31" s="192"/>
      <c r="AES31" s="192"/>
      <c r="AET31" s="192"/>
      <c r="AEU31" s="192"/>
      <c r="AEV31" s="192"/>
      <c r="AEW31" s="192"/>
      <c r="AEX31" s="192"/>
      <c r="AEY31" s="192"/>
      <c r="AEZ31" s="192"/>
      <c r="AFA31" s="192"/>
      <c r="AFB31" s="192"/>
      <c r="AFC31" s="192"/>
      <c r="AFD31" s="192"/>
      <c r="AFE31" s="192"/>
      <c r="AFF31" s="192"/>
      <c r="AFG31" s="192"/>
      <c r="AFH31" s="192"/>
      <c r="AFI31" s="192"/>
      <c r="AFJ31" s="192"/>
      <c r="AFK31" s="192"/>
      <c r="AFL31" s="192"/>
      <c r="AFM31" s="192"/>
      <c r="AFN31" s="192"/>
      <c r="AFO31" s="192"/>
      <c r="AFP31" s="192"/>
      <c r="AFQ31" s="192"/>
      <c r="AFR31" s="192"/>
      <c r="AFS31" s="192"/>
      <c r="AFT31" s="192"/>
      <c r="AFU31" s="192"/>
      <c r="AFV31" s="192"/>
      <c r="AFW31" s="192"/>
      <c r="AFX31" s="192"/>
      <c r="AFY31" s="192"/>
      <c r="AFZ31" s="192"/>
      <c r="AGA31" s="192"/>
      <c r="AGB31" s="192"/>
      <c r="AGC31" s="192"/>
      <c r="AGD31" s="192"/>
      <c r="AGE31" s="192"/>
      <c r="AGF31" s="192"/>
      <c r="AGG31" s="192"/>
      <c r="AGH31" s="192"/>
      <c r="AGI31" s="192"/>
      <c r="AGJ31" s="192"/>
      <c r="AGK31" s="192"/>
      <c r="AGL31" s="192"/>
      <c r="AGM31" s="192"/>
      <c r="AGN31" s="192"/>
      <c r="AGO31" s="192"/>
      <c r="AGP31" s="192"/>
      <c r="AGQ31" s="192"/>
      <c r="AGR31" s="192"/>
      <c r="AGS31" s="192"/>
      <c r="AGT31" s="192"/>
      <c r="AGU31" s="192"/>
      <c r="AGV31" s="192"/>
      <c r="AGW31" s="192"/>
      <c r="AGX31" s="192"/>
    </row>
    <row r="32" spans="1:882" x14ac:dyDescent="0.25">
      <c r="A32" s="186"/>
      <c r="B32" s="167"/>
      <c r="C32" s="167"/>
      <c r="D32" s="167" t="s">
        <v>121</v>
      </c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87"/>
      <c r="R32" s="192"/>
      <c r="S32" s="192"/>
      <c r="T32" s="192"/>
      <c r="U32" s="192"/>
      <c r="V32" s="192"/>
      <c r="W32" s="192"/>
      <c r="X32" s="192"/>
      <c r="Y32" s="192"/>
      <c r="Z32" s="192"/>
      <c r="AA32" s="192"/>
      <c r="AB32" s="192"/>
      <c r="AC32" s="192"/>
      <c r="AD32" s="192"/>
      <c r="AE32" s="192"/>
      <c r="AF32" s="192"/>
      <c r="AG32" s="192"/>
      <c r="AH32" s="192"/>
      <c r="AI32" s="192"/>
      <c r="AJ32" s="192"/>
      <c r="AK32" s="192"/>
      <c r="AL32" s="192"/>
      <c r="AM32" s="192"/>
      <c r="AN32" s="192"/>
      <c r="AO32" s="192"/>
      <c r="AP32" s="192"/>
      <c r="AQ32" s="192"/>
      <c r="AR32" s="192"/>
      <c r="AS32" s="192"/>
      <c r="AT32" s="192"/>
      <c r="AU32" s="192"/>
      <c r="AV32" s="192"/>
      <c r="AW32" s="192"/>
      <c r="AX32" s="192"/>
      <c r="AY32" s="192"/>
      <c r="AZ32" s="192"/>
      <c r="BA32" s="192"/>
      <c r="BB32" s="192"/>
      <c r="BC32" s="192"/>
      <c r="BD32" s="192"/>
      <c r="BE32" s="192"/>
      <c r="BF32" s="192"/>
      <c r="BG32" s="192"/>
      <c r="BH32" s="192"/>
      <c r="BI32" s="192"/>
      <c r="BJ32" s="192"/>
      <c r="BK32" s="192"/>
      <c r="BL32" s="192"/>
      <c r="BM32" s="192"/>
      <c r="BN32" s="192"/>
      <c r="BO32" s="192"/>
      <c r="BP32" s="192"/>
      <c r="BQ32" s="192"/>
      <c r="BR32" s="192"/>
      <c r="BS32" s="192"/>
      <c r="BT32" s="192"/>
      <c r="BU32" s="192"/>
      <c r="BV32" s="192"/>
      <c r="BW32" s="192"/>
      <c r="BX32" s="192"/>
      <c r="BY32" s="192"/>
      <c r="BZ32" s="192"/>
      <c r="CA32" s="192"/>
      <c r="CB32" s="192"/>
      <c r="CC32" s="192"/>
      <c r="CD32" s="192"/>
      <c r="CE32" s="192"/>
      <c r="CF32" s="192"/>
      <c r="CG32" s="192"/>
      <c r="CH32" s="192"/>
      <c r="CI32" s="192"/>
      <c r="CJ32" s="192"/>
      <c r="CK32" s="192"/>
      <c r="CL32" s="192"/>
      <c r="CM32" s="192"/>
      <c r="CN32" s="192"/>
      <c r="CO32" s="192"/>
      <c r="CP32" s="192"/>
      <c r="CQ32" s="192"/>
      <c r="CR32" s="192"/>
      <c r="CS32" s="192"/>
      <c r="CT32" s="192"/>
      <c r="CU32" s="192"/>
      <c r="CV32" s="192"/>
      <c r="CW32" s="192"/>
      <c r="CX32" s="192"/>
      <c r="CY32" s="192"/>
      <c r="CZ32" s="192"/>
      <c r="DA32" s="192"/>
      <c r="DB32" s="192"/>
      <c r="DC32" s="192"/>
      <c r="DD32" s="192"/>
      <c r="DE32" s="192"/>
      <c r="DF32" s="192"/>
      <c r="DG32" s="192"/>
      <c r="DH32" s="192"/>
      <c r="DI32" s="192"/>
      <c r="DJ32" s="192"/>
      <c r="DK32" s="192"/>
      <c r="DL32" s="192"/>
      <c r="DM32" s="192"/>
      <c r="DN32" s="192"/>
      <c r="DO32" s="192"/>
      <c r="DP32" s="192"/>
      <c r="DQ32" s="192"/>
      <c r="DR32" s="192"/>
      <c r="DS32" s="192"/>
      <c r="DT32" s="192"/>
      <c r="DU32" s="192"/>
      <c r="DV32" s="192"/>
      <c r="DW32" s="192"/>
      <c r="DX32" s="192"/>
      <c r="DY32" s="192"/>
      <c r="DZ32" s="192"/>
      <c r="EA32" s="192"/>
      <c r="EB32" s="192"/>
      <c r="EC32" s="192"/>
      <c r="ED32" s="192"/>
      <c r="EE32" s="192"/>
      <c r="EF32" s="192"/>
      <c r="EG32" s="192"/>
      <c r="EH32" s="192"/>
      <c r="EI32" s="192"/>
      <c r="EJ32" s="192"/>
      <c r="EK32" s="192"/>
      <c r="EL32" s="192"/>
      <c r="EM32" s="192"/>
      <c r="EN32" s="192"/>
      <c r="EO32" s="192"/>
      <c r="EP32" s="192"/>
      <c r="EQ32" s="192"/>
      <c r="ER32" s="192"/>
      <c r="ES32" s="192"/>
      <c r="ET32" s="192"/>
      <c r="EU32" s="192"/>
      <c r="EV32" s="192"/>
      <c r="EW32" s="192"/>
      <c r="EX32" s="192"/>
      <c r="EY32" s="192"/>
      <c r="EZ32" s="192"/>
      <c r="FA32" s="192"/>
      <c r="FB32" s="192"/>
      <c r="FC32" s="192"/>
      <c r="FD32" s="192"/>
      <c r="FE32" s="192"/>
      <c r="FF32" s="192"/>
      <c r="FG32" s="192"/>
      <c r="FH32" s="192"/>
      <c r="FI32" s="192"/>
      <c r="FJ32" s="192"/>
      <c r="FK32" s="192"/>
      <c r="FL32" s="192"/>
      <c r="FM32" s="192"/>
      <c r="FN32" s="192"/>
      <c r="FO32" s="192"/>
      <c r="FP32" s="192"/>
      <c r="FQ32" s="192"/>
      <c r="FR32" s="192"/>
      <c r="FS32" s="192"/>
      <c r="FT32" s="192"/>
      <c r="FU32" s="192"/>
      <c r="FV32" s="192"/>
      <c r="FW32" s="192"/>
      <c r="FX32" s="192"/>
      <c r="FY32" s="192"/>
      <c r="FZ32" s="192"/>
      <c r="GA32" s="192"/>
      <c r="GB32" s="192"/>
      <c r="GC32" s="192"/>
      <c r="GD32" s="192"/>
      <c r="GE32" s="192"/>
      <c r="GF32" s="192"/>
      <c r="GG32" s="192"/>
      <c r="GH32" s="192"/>
      <c r="GI32" s="192"/>
      <c r="GJ32" s="192"/>
      <c r="GK32" s="192"/>
      <c r="GL32" s="192"/>
      <c r="GM32" s="192"/>
      <c r="GN32" s="192"/>
      <c r="GO32" s="192"/>
      <c r="GP32" s="192"/>
      <c r="GQ32" s="192"/>
      <c r="GR32" s="192"/>
      <c r="GS32" s="192"/>
      <c r="GT32" s="192"/>
      <c r="GU32" s="192"/>
      <c r="GV32" s="192"/>
      <c r="GW32" s="192"/>
      <c r="GX32" s="192"/>
      <c r="GY32" s="192"/>
      <c r="GZ32" s="192"/>
      <c r="HA32" s="192"/>
      <c r="HB32" s="192"/>
      <c r="HC32" s="192"/>
      <c r="HD32" s="192"/>
      <c r="HE32" s="192"/>
      <c r="HF32" s="192"/>
      <c r="HG32" s="192"/>
      <c r="HH32" s="192"/>
      <c r="HI32" s="192"/>
      <c r="HJ32" s="192"/>
      <c r="HK32" s="192"/>
      <c r="HL32" s="192"/>
      <c r="HM32" s="192"/>
      <c r="HN32" s="192"/>
      <c r="HO32" s="192"/>
      <c r="HP32" s="192"/>
      <c r="HQ32" s="192"/>
      <c r="HR32" s="192"/>
      <c r="HS32" s="192"/>
      <c r="HT32" s="192"/>
      <c r="HU32" s="192"/>
      <c r="HV32" s="192"/>
      <c r="HW32" s="192"/>
      <c r="HX32" s="192"/>
      <c r="HY32" s="192"/>
      <c r="HZ32" s="192"/>
      <c r="IA32" s="192"/>
      <c r="IB32" s="192"/>
      <c r="IC32" s="192"/>
      <c r="ID32" s="192"/>
      <c r="IE32" s="192"/>
      <c r="IF32" s="192"/>
      <c r="IG32" s="192"/>
      <c r="IH32" s="192"/>
      <c r="II32" s="192"/>
      <c r="IJ32" s="192"/>
      <c r="IK32" s="192"/>
      <c r="IL32" s="192"/>
      <c r="IM32" s="192"/>
      <c r="IN32" s="192"/>
      <c r="IO32" s="192"/>
      <c r="IP32" s="192"/>
      <c r="IQ32" s="192"/>
      <c r="IR32" s="192"/>
      <c r="IS32" s="192"/>
      <c r="IT32" s="192"/>
      <c r="IU32" s="192"/>
      <c r="IV32" s="192"/>
      <c r="IW32" s="192"/>
      <c r="IX32" s="192"/>
      <c r="IY32" s="192"/>
      <c r="IZ32" s="192"/>
      <c r="JA32" s="192"/>
      <c r="JB32" s="192"/>
      <c r="JC32" s="192"/>
      <c r="JD32" s="192"/>
      <c r="JE32" s="192"/>
      <c r="JF32" s="192"/>
      <c r="JG32" s="192"/>
      <c r="JH32" s="192"/>
      <c r="JI32" s="192"/>
      <c r="JJ32" s="192"/>
      <c r="JK32" s="192"/>
      <c r="JL32" s="192"/>
      <c r="JM32" s="192"/>
      <c r="JN32" s="192"/>
      <c r="JO32" s="192"/>
      <c r="JP32" s="192"/>
      <c r="JQ32" s="192"/>
      <c r="JR32" s="192"/>
      <c r="JS32" s="192"/>
      <c r="JT32" s="192"/>
      <c r="JU32" s="192"/>
      <c r="JV32" s="192"/>
      <c r="JW32" s="192"/>
      <c r="JX32" s="192"/>
      <c r="JY32" s="192"/>
      <c r="JZ32" s="192"/>
      <c r="KA32" s="192"/>
      <c r="KB32" s="192"/>
      <c r="KC32" s="192"/>
      <c r="KD32" s="192"/>
      <c r="KE32" s="192"/>
      <c r="KF32" s="192"/>
      <c r="KG32" s="192"/>
      <c r="KH32" s="192"/>
      <c r="KI32" s="192"/>
      <c r="KJ32" s="192"/>
      <c r="KK32" s="192"/>
      <c r="KL32" s="192"/>
      <c r="KM32" s="192"/>
      <c r="KN32" s="192"/>
      <c r="KO32" s="192"/>
      <c r="KP32" s="192"/>
      <c r="KQ32" s="192"/>
      <c r="KR32" s="192"/>
      <c r="KS32" s="192"/>
      <c r="KT32" s="192"/>
      <c r="KU32" s="192"/>
      <c r="KV32" s="192"/>
      <c r="KW32" s="192"/>
      <c r="KX32" s="192"/>
      <c r="KY32" s="192"/>
      <c r="KZ32" s="192"/>
      <c r="LA32" s="192"/>
      <c r="LB32" s="192"/>
      <c r="LC32" s="192"/>
      <c r="LD32" s="192"/>
      <c r="LE32" s="192"/>
      <c r="LF32" s="192"/>
      <c r="LG32" s="192"/>
      <c r="LH32" s="192"/>
      <c r="LI32" s="192"/>
      <c r="LJ32" s="192"/>
      <c r="LK32" s="192"/>
      <c r="LL32" s="192"/>
      <c r="LM32" s="192"/>
      <c r="LN32" s="192"/>
      <c r="LO32" s="192"/>
      <c r="LP32" s="192"/>
      <c r="LQ32" s="192"/>
      <c r="LR32" s="192"/>
      <c r="LS32" s="192"/>
      <c r="LT32" s="192"/>
      <c r="LU32" s="192"/>
      <c r="LV32" s="192"/>
      <c r="LW32" s="192"/>
      <c r="LX32" s="192"/>
      <c r="LY32" s="192"/>
      <c r="LZ32" s="192"/>
      <c r="MA32" s="192"/>
      <c r="MB32" s="192"/>
      <c r="MC32" s="192"/>
      <c r="MD32" s="192"/>
      <c r="ME32" s="192"/>
      <c r="MF32" s="192"/>
      <c r="MG32" s="192"/>
      <c r="MH32" s="192"/>
      <c r="MI32" s="192"/>
      <c r="MJ32" s="192"/>
      <c r="MK32" s="192"/>
      <c r="ML32" s="192"/>
      <c r="MM32" s="192"/>
      <c r="MN32" s="192"/>
      <c r="MO32" s="192"/>
      <c r="MP32" s="192"/>
      <c r="MQ32" s="192"/>
      <c r="MR32" s="192"/>
      <c r="MS32" s="192"/>
      <c r="MT32" s="192"/>
      <c r="MU32" s="192"/>
      <c r="MV32" s="192"/>
      <c r="MW32" s="192"/>
      <c r="MX32" s="192"/>
      <c r="MY32" s="192"/>
      <c r="MZ32" s="192"/>
      <c r="NA32" s="192"/>
      <c r="NB32" s="192"/>
      <c r="NC32" s="192"/>
      <c r="ND32" s="192"/>
      <c r="NE32" s="192"/>
      <c r="NF32" s="192"/>
      <c r="NG32" s="192"/>
      <c r="NH32" s="192"/>
      <c r="NI32" s="192"/>
      <c r="NJ32" s="192"/>
      <c r="NK32" s="192"/>
      <c r="NL32" s="192"/>
      <c r="NM32" s="192"/>
      <c r="NN32" s="192"/>
      <c r="NO32" s="192"/>
      <c r="NP32" s="192"/>
      <c r="NQ32" s="192"/>
      <c r="NR32" s="192"/>
      <c r="NS32" s="192"/>
      <c r="NT32" s="192"/>
      <c r="NU32" s="192"/>
      <c r="NV32" s="192"/>
      <c r="NW32" s="192"/>
      <c r="NX32" s="192"/>
      <c r="NY32" s="192"/>
      <c r="NZ32" s="192"/>
      <c r="OA32" s="192"/>
      <c r="OB32" s="192"/>
      <c r="OC32" s="192"/>
      <c r="OD32" s="192"/>
      <c r="OE32" s="192"/>
      <c r="OF32" s="192"/>
      <c r="OG32" s="192"/>
      <c r="OH32" s="192"/>
      <c r="OI32" s="192"/>
      <c r="OJ32" s="192"/>
      <c r="OK32" s="192"/>
      <c r="OL32" s="192"/>
      <c r="OM32" s="192"/>
      <c r="ON32" s="192"/>
      <c r="OO32" s="192"/>
      <c r="OP32" s="192"/>
      <c r="OQ32" s="192"/>
      <c r="OR32" s="192"/>
      <c r="OS32" s="192"/>
      <c r="OT32" s="192"/>
      <c r="OU32" s="192"/>
      <c r="OV32" s="192"/>
      <c r="OW32" s="192"/>
      <c r="OX32" s="192"/>
      <c r="OY32" s="192"/>
      <c r="OZ32" s="192"/>
      <c r="PA32" s="192"/>
      <c r="PB32" s="192"/>
      <c r="PC32" s="192"/>
      <c r="PD32" s="192"/>
      <c r="PE32" s="192"/>
      <c r="PF32" s="192"/>
      <c r="PG32" s="192"/>
      <c r="PH32" s="192"/>
      <c r="PI32" s="192"/>
      <c r="PJ32" s="192"/>
      <c r="PK32" s="192"/>
      <c r="PL32" s="192"/>
      <c r="PM32" s="192"/>
      <c r="PN32" s="192"/>
      <c r="PO32" s="192"/>
      <c r="PP32" s="192"/>
      <c r="PQ32" s="192"/>
      <c r="PR32" s="192"/>
      <c r="PS32" s="192"/>
      <c r="PT32" s="192"/>
      <c r="PU32" s="192"/>
      <c r="PV32" s="192"/>
      <c r="PW32" s="192"/>
      <c r="PX32" s="192"/>
      <c r="PY32" s="192"/>
      <c r="PZ32" s="192"/>
      <c r="QA32" s="192"/>
      <c r="QB32" s="192"/>
      <c r="QC32" s="192"/>
      <c r="QD32" s="192"/>
      <c r="QE32" s="192"/>
      <c r="QF32" s="192"/>
      <c r="QG32" s="192"/>
      <c r="QH32" s="192"/>
      <c r="QI32" s="192"/>
      <c r="QJ32" s="192"/>
      <c r="QK32" s="192"/>
      <c r="QL32" s="192"/>
      <c r="QM32" s="192"/>
      <c r="QN32" s="192"/>
      <c r="QO32" s="192"/>
      <c r="QP32" s="192"/>
      <c r="QQ32" s="192"/>
      <c r="QR32" s="192"/>
      <c r="QS32" s="192"/>
      <c r="QT32" s="192"/>
      <c r="QU32" s="192"/>
      <c r="QV32" s="192"/>
      <c r="QW32" s="192"/>
      <c r="QX32" s="192"/>
      <c r="QY32" s="192"/>
      <c r="QZ32" s="192"/>
      <c r="RA32" s="192"/>
      <c r="RB32" s="192"/>
      <c r="RC32" s="192"/>
      <c r="RD32" s="192"/>
      <c r="RE32" s="192"/>
      <c r="RF32" s="192"/>
      <c r="RG32" s="192"/>
      <c r="RH32" s="192"/>
      <c r="RI32" s="192"/>
      <c r="RJ32" s="192"/>
      <c r="RK32" s="192"/>
      <c r="RL32" s="192"/>
      <c r="RM32" s="192"/>
      <c r="RN32" s="192"/>
      <c r="RO32" s="192"/>
      <c r="RP32" s="192"/>
      <c r="RQ32" s="192"/>
      <c r="RR32" s="192"/>
      <c r="RS32" s="192"/>
      <c r="RT32" s="192"/>
      <c r="RU32" s="192"/>
      <c r="RV32" s="192"/>
      <c r="RW32" s="192"/>
      <c r="RX32" s="192"/>
      <c r="RY32" s="192"/>
      <c r="RZ32" s="192"/>
      <c r="SA32" s="192"/>
      <c r="SB32" s="192"/>
      <c r="SC32" s="192"/>
      <c r="SD32" s="192"/>
      <c r="SE32" s="192"/>
      <c r="SF32" s="192"/>
      <c r="SG32" s="192"/>
      <c r="SH32" s="192"/>
      <c r="SI32" s="192"/>
      <c r="SJ32" s="192"/>
      <c r="SK32" s="192"/>
      <c r="SL32" s="192"/>
      <c r="SM32" s="192"/>
      <c r="SN32" s="192"/>
      <c r="SO32" s="192"/>
      <c r="SP32" s="192"/>
      <c r="SQ32" s="192"/>
      <c r="SR32" s="192"/>
      <c r="SS32" s="192"/>
      <c r="ST32" s="192"/>
      <c r="SU32" s="192"/>
      <c r="SV32" s="192"/>
      <c r="SW32" s="192"/>
      <c r="SX32" s="192"/>
      <c r="SY32" s="192"/>
      <c r="SZ32" s="192"/>
      <c r="TA32" s="192"/>
      <c r="TB32" s="192"/>
      <c r="TC32" s="192"/>
      <c r="TD32" s="192"/>
      <c r="TE32" s="192"/>
      <c r="TF32" s="192"/>
      <c r="TG32" s="192"/>
      <c r="TH32" s="192"/>
      <c r="TI32" s="192"/>
      <c r="TJ32" s="192"/>
      <c r="TK32" s="192"/>
      <c r="TL32" s="192"/>
      <c r="TM32" s="192"/>
      <c r="TN32" s="192"/>
      <c r="TO32" s="192"/>
      <c r="TP32" s="192"/>
      <c r="TQ32" s="192"/>
      <c r="TR32" s="192"/>
      <c r="TS32" s="192"/>
      <c r="TT32" s="192"/>
      <c r="TU32" s="192"/>
      <c r="TV32" s="192"/>
      <c r="TW32" s="192"/>
      <c r="TX32" s="192"/>
      <c r="TY32" s="192"/>
      <c r="TZ32" s="192"/>
      <c r="UA32" s="192"/>
      <c r="UB32" s="192"/>
      <c r="UC32" s="192"/>
      <c r="UD32" s="192"/>
      <c r="UE32" s="192"/>
      <c r="UF32" s="192"/>
      <c r="UG32" s="192"/>
      <c r="UH32" s="192"/>
      <c r="UI32" s="192"/>
      <c r="UJ32" s="192"/>
      <c r="UK32" s="192"/>
      <c r="UL32" s="192"/>
      <c r="UM32" s="192"/>
      <c r="UN32" s="192"/>
      <c r="UO32" s="192"/>
      <c r="UP32" s="192"/>
      <c r="UQ32" s="192"/>
      <c r="UR32" s="192"/>
      <c r="US32" s="192"/>
      <c r="UT32" s="192"/>
      <c r="UU32" s="192"/>
      <c r="UV32" s="192"/>
      <c r="UW32" s="192"/>
      <c r="UX32" s="192"/>
      <c r="UY32" s="192"/>
      <c r="UZ32" s="192"/>
      <c r="VA32" s="192"/>
      <c r="VB32" s="192"/>
      <c r="VC32" s="192"/>
      <c r="VD32" s="192"/>
      <c r="VE32" s="192"/>
      <c r="VF32" s="192"/>
      <c r="VG32" s="192"/>
      <c r="VH32" s="192"/>
      <c r="VI32" s="192"/>
      <c r="VJ32" s="192"/>
      <c r="VK32" s="192"/>
      <c r="VL32" s="192"/>
      <c r="VM32" s="192"/>
      <c r="VN32" s="192"/>
      <c r="VO32" s="192"/>
      <c r="VP32" s="192"/>
      <c r="VQ32" s="192"/>
      <c r="VR32" s="192"/>
      <c r="VS32" s="192"/>
      <c r="VT32" s="192"/>
      <c r="VU32" s="192"/>
      <c r="VV32" s="192"/>
      <c r="VW32" s="192"/>
      <c r="VX32" s="192"/>
      <c r="VY32" s="192"/>
      <c r="VZ32" s="192"/>
      <c r="WA32" s="192"/>
      <c r="WB32" s="192"/>
      <c r="WC32" s="192"/>
      <c r="WD32" s="192"/>
      <c r="WE32" s="192"/>
      <c r="WF32" s="192"/>
      <c r="WG32" s="192"/>
      <c r="WH32" s="192"/>
      <c r="WI32" s="192"/>
      <c r="WJ32" s="192"/>
      <c r="WK32" s="192"/>
      <c r="WL32" s="192"/>
      <c r="WM32" s="192"/>
      <c r="WN32" s="192"/>
      <c r="WO32" s="192"/>
      <c r="WP32" s="192"/>
      <c r="WQ32" s="192"/>
      <c r="WR32" s="192"/>
      <c r="WS32" s="192"/>
      <c r="WT32" s="192"/>
      <c r="WU32" s="192"/>
      <c r="WV32" s="192"/>
      <c r="WW32" s="192"/>
      <c r="WX32" s="192"/>
      <c r="WY32" s="192"/>
      <c r="WZ32" s="192"/>
      <c r="XA32" s="192"/>
      <c r="XB32" s="192"/>
      <c r="XC32" s="192"/>
      <c r="XD32" s="192"/>
      <c r="XE32" s="192"/>
      <c r="XF32" s="192"/>
      <c r="XG32" s="192"/>
      <c r="XH32" s="192"/>
      <c r="XI32" s="192"/>
      <c r="XJ32" s="192"/>
      <c r="XK32" s="192"/>
      <c r="XL32" s="192"/>
      <c r="XM32" s="192"/>
      <c r="XN32" s="192"/>
      <c r="XO32" s="192"/>
      <c r="XP32" s="192"/>
      <c r="XQ32" s="192"/>
      <c r="XR32" s="192"/>
      <c r="XS32" s="192"/>
      <c r="XT32" s="192"/>
      <c r="XU32" s="192"/>
      <c r="XV32" s="192"/>
      <c r="XW32" s="192"/>
      <c r="XX32" s="192"/>
      <c r="XY32" s="192"/>
      <c r="XZ32" s="192"/>
      <c r="YA32" s="192"/>
      <c r="YB32" s="192"/>
      <c r="YC32" s="192"/>
      <c r="YD32" s="192"/>
      <c r="YE32" s="192"/>
      <c r="YF32" s="192"/>
      <c r="YG32" s="192"/>
      <c r="YH32" s="192"/>
      <c r="YI32" s="192"/>
      <c r="YJ32" s="192"/>
      <c r="YK32" s="192"/>
      <c r="YL32" s="192"/>
      <c r="YM32" s="192"/>
      <c r="YN32" s="192"/>
      <c r="YO32" s="192"/>
      <c r="YP32" s="192"/>
      <c r="YQ32" s="192"/>
      <c r="YR32" s="192"/>
      <c r="YS32" s="192"/>
      <c r="YT32" s="192"/>
      <c r="YU32" s="192"/>
      <c r="YV32" s="192"/>
      <c r="YW32" s="192"/>
      <c r="YX32" s="192"/>
      <c r="YY32" s="192"/>
      <c r="YZ32" s="192"/>
      <c r="ZA32" s="192"/>
      <c r="ZB32" s="192"/>
      <c r="ZC32" s="192"/>
      <c r="ZD32" s="192"/>
      <c r="ZE32" s="192"/>
      <c r="ZF32" s="192"/>
      <c r="ZG32" s="192"/>
      <c r="ZH32" s="192"/>
      <c r="ZI32" s="192"/>
      <c r="ZJ32" s="192"/>
      <c r="ZK32" s="192"/>
      <c r="ZL32" s="192"/>
      <c r="ZM32" s="192"/>
      <c r="ZN32" s="192"/>
      <c r="ZO32" s="192"/>
      <c r="ZP32" s="192"/>
      <c r="ZQ32" s="192"/>
      <c r="ZR32" s="192"/>
      <c r="ZS32" s="192"/>
      <c r="ZT32" s="192"/>
      <c r="ZU32" s="192"/>
      <c r="ZV32" s="192"/>
      <c r="ZW32" s="192"/>
      <c r="ZX32" s="192"/>
      <c r="ZY32" s="192"/>
      <c r="ZZ32" s="192"/>
      <c r="AAA32" s="192"/>
      <c r="AAB32" s="192"/>
      <c r="AAC32" s="192"/>
      <c r="AAD32" s="192"/>
      <c r="AAE32" s="192"/>
      <c r="AAF32" s="192"/>
      <c r="AAG32" s="192"/>
      <c r="AAH32" s="192"/>
      <c r="AAI32" s="192"/>
      <c r="AAJ32" s="192"/>
      <c r="AAK32" s="192"/>
      <c r="AAL32" s="192"/>
      <c r="AAM32" s="192"/>
      <c r="AAN32" s="192"/>
      <c r="AAO32" s="192"/>
      <c r="AAP32" s="192"/>
      <c r="AAQ32" s="192"/>
      <c r="AAR32" s="192"/>
      <c r="AAS32" s="192"/>
      <c r="AAT32" s="192"/>
      <c r="AAU32" s="192"/>
      <c r="AAV32" s="192"/>
      <c r="AAW32" s="192"/>
      <c r="AAX32" s="192"/>
      <c r="AAY32" s="192"/>
      <c r="AAZ32" s="192"/>
      <c r="ABA32" s="192"/>
      <c r="ABB32" s="192"/>
      <c r="ABC32" s="192"/>
      <c r="ABD32" s="192"/>
      <c r="ABE32" s="192"/>
      <c r="ABF32" s="192"/>
      <c r="ABG32" s="192"/>
      <c r="ABH32" s="192"/>
      <c r="ABI32" s="192"/>
      <c r="ABJ32" s="192"/>
      <c r="ABK32" s="192"/>
      <c r="ABL32" s="192"/>
      <c r="ABM32" s="192"/>
      <c r="ABN32" s="192"/>
      <c r="ABO32" s="192"/>
      <c r="ABP32" s="192"/>
      <c r="ABQ32" s="192"/>
      <c r="ABR32" s="192"/>
      <c r="ABS32" s="192"/>
      <c r="ABT32" s="192"/>
      <c r="ABU32" s="192"/>
      <c r="ABV32" s="192"/>
      <c r="ABW32" s="192"/>
      <c r="ABX32" s="192"/>
      <c r="ABY32" s="192"/>
      <c r="ABZ32" s="192"/>
      <c r="ACA32" s="192"/>
      <c r="ACB32" s="192"/>
      <c r="ACC32" s="192"/>
      <c r="ACD32" s="192"/>
      <c r="ACE32" s="192"/>
      <c r="ACF32" s="192"/>
      <c r="ACG32" s="192"/>
      <c r="ACH32" s="192"/>
      <c r="ACI32" s="192"/>
      <c r="ACJ32" s="192"/>
      <c r="ACK32" s="192"/>
      <c r="ACL32" s="192"/>
      <c r="ACM32" s="192"/>
      <c r="ACN32" s="192"/>
      <c r="ACO32" s="192"/>
      <c r="ACP32" s="192"/>
      <c r="ACQ32" s="192"/>
      <c r="ACR32" s="192"/>
      <c r="ACS32" s="192"/>
      <c r="ACT32" s="192"/>
      <c r="ACU32" s="192"/>
      <c r="ACV32" s="192"/>
      <c r="ACW32" s="192"/>
      <c r="ACX32" s="192"/>
      <c r="ACY32" s="192"/>
      <c r="ACZ32" s="192"/>
      <c r="ADA32" s="192"/>
      <c r="ADB32" s="192"/>
      <c r="ADC32" s="192"/>
      <c r="ADD32" s="192"/>
      <c r="ADE32" s="192"/>
      <c r="ADF32" s="192"/>
      <c r="ADG32" s="192"/>
      <c r="ADH32" s="192"/>
      <c r="ADI32" s="192"/>
      <c r="ADJ32" s="192"/>
      <c r="ADK32" s="192"/>
      <c r="ADL32" s="192"/>
      <c r="ADM32" s="192"/>
      <c r="ADN32" s="192"/>
      <c r="ADO32" s="192"/>
      <c r="ADP32" s="192"/>
      <c r="ADQ32" s="192"/>
      <c r="ADR32" s="192"/>
      <c r="ADS32" s="192"/>
      <c r="ADT32" s="192"/>
      <c r="ADU32" s="192"/>
      <c r="ADV32" s="192"/>
      <c r="ADW32" s="192"/>
      <c r="ADX32" s="192"/>
      <c r="ADY32" s="192"/>
      <c r="ADZ32" s="192"/>
      <c r="AEA32" s="192"/>
      <c r="AEB32" s="192"/>
      <c r="AEC32" s="192"/>
      <c r="AED32" s="192"/>
      <c r="AEE32" s="192"/>
      <c r="AEF32" s="192"/>
      <c r="AEG32" s="192"/>
      <c r="AEH32" s="192"/>
      <c r="AEI32" s="192"/>
      <c r="AEJ32" s="192"/>
      <c r="AEK32" s="192"/>
      <c r="AEL32" s="192"/>
      <c r="AEM32" s="192"/>
      <c r="AEN32" s="192"/>
      <c r="AEO32" s="192"/>
      <c r="AEP32" s="192"/>
      <c r="AEQ32" s="192"/>
      <c r="AER32" s="192"/>
      <c r="AES32" s="192"/>
      <c r="AET32" s="192"/>
      <c r="AEU32" s="192"/>
      <c r="AEV32" s="192"/>
      <c r="AEW32" s="192"/>
      <c r="AEX32" s="192"/>
      <c r="AEY32" s="192"/>
      <c r="AEZ32" s="192"/>
      <c r="AFA32" s="192"/>
      <c r="AFB32" s="192"/>
      <c r="AFC32" s="192"/>
      <c r="AFD32" s="192"/>
      <c r="AFE32" s="192"/>
      <c r="AFF32" s="192"/>
      <c r="AFG32" s="192"/>
      <c r="AFH32" s="192"/>
      <c r="AFI32" s="192"/>
      <c r="AFJ32" s="192"/>
      <c r="AFK32" s="192"/>
      <c r="AFL32" s="192"/>
      <c r="AFM32" s="192"/>
      <c r="AFN32" s="192"/>
      <c r="AFO32" s="192"/>
      <c r="AFP32" s="192"/>
      <c r="AFQ32" s="192"/>
      <c r="AFR32" s="192"/>
      <c r="AFS32" s="192"/>
      <c r="AFT32" s="192"/>
      <c r="AFU32" s="192"/>
      <c r="AFV32" s="192"/>
      <c r="AFW32" s="192"/>
      <c r="AFX32" s="192"/>
      <c r="AFY32" s="192"/>
      <c r="AFZ32" s="192"/>
      <c r="AGA32" s="192"/>
      <c r="AGB32" s="192"/>
      <c r="AGC32" s="192"/>
      <c r="AGD32" s="192"/>
      <c r="AGE32" s="192"/>
      <c r="AGF32" s="192"/>
      <c r="AGG32" s="192"/>
      <c r="AGH32" s="192"/>
      <c r="AGI32" s="192"/>
      <c r="AGJ32" s="192"/>
      <c r="AGK32" s="192"/>
      <c r="AGL32" s="192"/>
      <c r="AGM32" s="192"/>
      <c r="AGN32" s="192"/>
      <c r="AGO32" s="192"/>
      <c r="AGP32" s="192"/>
      <c r="AGQ32" s="192"/>
      <c r="AGR32" s="192"/>
      <c r="AGS32" s="192"/>
      <c r="AGT32" s="192"/>
      <c r="AGU32" s="192"/>
      <c r="AGV32" s="192"/>
      <c r="AGW32" s="192"/>
      <c r="AGX32" s="192"/>
    </row>
    <row r="33" spans="1:882" x14ac:dyDescent="0.25">
      <c r="A33" s="186"/>
      <c r="B33" s="167"/>
      <c r="C33" s="167" t="s">
        <v>123</v>
      </c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87"/>
      <c r="R33" s="192"/>
      <c r="S33" s="192"/>
      <c r="T33" s="192"/>
      <c r="U33" s="192"/>
      <c r="V33" s="192"/>
      <c r="W33" s="192"/>
      <c r="X33" s="192"/>
      <c r="Y33" s="192"/>
      <c r="Z33" s="192"/>
      <c r="AA33" s="192"/>
      <c r="AB33" s="192"/>
      <c r="AC33" s="192"/>
      <c r="AD33" s="192"/>
      <c r="AE33" s="192"/>
      <c r="AF33" s="192"/>
      <c r="AG33" s="192"/>
      <c r="AH33" s="192"/>
      <c r="AI33" s="192"/>
      <c r="AJ33" s="192"/>
      <c r="AK33" s="192"/>
      <c r="AL33" s="192"/>
      <c r="AM33" s="192"/>
      <c r="AN33" s="192"/>
      <c r="AO33" s="192"/>
      <c r="AP33" s="192"/>
      <c r="AQ33" s="192"/>
      <c r="AR33" s="192"/>
      <c r="AS33" s="192"/>
      <c r="AT33" s="192"/>
      <c r="AU33" s="192"/>
      <c r="AV33" s="192"/>
      <c r="AW33" s="192"/>
      <c r="AX33" s="192"/>
      <c r="AY33" s="192"/>
      <c r="AZ33" s="192"/>
      <c r="BA33" s="192"/>
      <c r="BB33" s="192"/>
      <c r="BC33" s="192"/>
      <c r="BD33" s="192"/>
      <c r="BE33" s="192"/>
      <c r="BF33" s="192"/>
      <c r="BG33" s="192"/>
      <c r="BH33" s="192"/>
      <c r="BI33" s="192"/>
      <c r="BJ33" s="192"/>
      <c r="BK33" s="192"/>
      <c r="BL33" s="192"/>
      <c r="BM33" s="192"/>
      <c r="BN33" s="192"/>
      <c r="BO33" s="192"/>
      <c r="BP33" s="192"/>
      <c r="BQ33" s="192"/>
      <c r="BR33" s="192"/>
      <c r="BS33" s="192"/>
      <c r="BT33" s="192"/>
      <c r="BU33" s="192"/>
      <c r="BV33" s="192"/>
      <c r="BW33" s="192"/>
      <c r="BX33" s="192"/>
      <c r="BY33" s="192"/>
      <c r="BZ33" s="192"/>
      <c r="CA33" s="192"/>
      <c r="CB33" s="192"/>
      <c r="CC33" s="192"/>
      <c r="CD33" s="192"/>
      <c r="CE33" s="192"/>
      <c r="CF33" s="192"/>
      <c r="CG33" s="192"/>
      <c r="CH33" s="192"/>
      <c r="CI33" s="192"/>
      <c r="CJ33" s="192"/>
      <c r="CK33" s="192"/>
      <c r="CL33" s="192"/>
      <c r="CM33" s="192"/>
      <c r="CN33" s="192"/>
      <c r="CO33" s="192"/>
      <c r="CP33" s="192"/>
      <c r="CQ33" s="192"/>
      <c r="CR33" s="192"/>
      <c r="CS33" s="192"/>
      <c r="CT33" s="192"/>
      <c r="CU33" s="192"/>
      <c r="CV33" s="192"/>
      <c r="CW33" s="192"/>
      <c r="CX33" s="192"/>
      <c r="CY33" s="192"/>
      <c r="CZ33" s="192"/>
      <c r="DA33" s="192"/>
      <c r="DB33" s="192"/>
      <c r="DC33" s="192"/>
      <c r="DD33" s="192"/>
      <c r="DE33" s="192"/>
      <c r="DF33" s="192"/>
      <c r="DG33" s="192"/>
      <c r="DH33" s="192"/>
      <c r="DI33" s="192"/>
      <c r="DJ33" s="192"/>
      <c r="DK33" s="192"/>
      <c r="DL33" s="192"/>
      <c r="DM33" s="192"/>
      <c r="DN33" s="192"/>
      <c r="DO33" s="192"/>
      <c r="DP33" s="192"/>
      <c r="DQ33" s="192"/>
      <c r="DR33" s="192"/>
      <c r="DS33" s="192"/>
      <c r="DT33" s="192"/>
      <c r="DU33" s="192"/>
      <c r="DV33" s="192"/>
      <c r="DW33" s="192"/>
      <c r="DX33" s="192"/>
      <c r="DY33" s="192"/>
      <c r="DZ33" s="192"/>
      <c r="EA33" s="192"/>
      <c r="EB33" s="192"/>
      <c r="EC33" s="192"/>
      <c r="ED33" s="192"/>
      <c r="EE33" s="192"/>
      <c r="EF33" s="192"/>
      <c r="EG33" s="192"/>
      <c r="EH33" s="192"/>
      <c r="EI33" s="192"/>
      <c r="EJ33" s="192"/>
      <c r="EK33" s="192"/>
      <c r="EL33" s="192"/>
      <c r="EM33" s="192"/>
      <c r="EN33" s="192"/>
      <c r="EO33" s="192"/>
      <c r="EP33" s="192"/>
      <c r="EQ33" s="192"/>
      <c r="ER33" s="192"/>
      <c r="ES33" s="192"/>
      <c r="ET33" s="192"/>
      <c r="EU33" s="192"/>
      <c r="EV33" s="192"/>
      <c r="EW33" s="192"/>
      <c r="EX33" s="192"/>
      <c r="EY33" s="192"/>
      <c r="EZ33" s="192"/>
      <c r="FA33" s="192"/>
      <c r="FB33" s="192"/>
      <c r="FC33" s="192"/>
      <c r="FD33" s="192"/>
      <c r="FE33" s="192"/>
      <c r="FF33" s="192"/>
      <c r="FG33" s="192"/>
      <c r="FH33" s="192"/>
      <c r="FI33" s="192"/>
      <c r="FJ33" s="192"/>
      <c r="FK33" s="192"/>
      <c r="FL33" s="192"/>
      <c r="FM33" s="192"/>
      <c r="FN33" s="192"/>
      <c r="FO33" s="192"/>
      <c r="FP33" s="192"/>
      <c r="FQ33" s="192"/>
      <c r="FR33" s="192"/>
      <c r="FS33" s="192"/>
      <c r="FT33" s="192"/>
      <c r="FU33" s="192"/>
      <c r="FV33" s="192"/>
      <c r="FW33" s="192"/>
      <c r="FX33" s="192"/>
      <c r="FY33" s="192"/>
      <c r="FZ33" s="192"/>
      <c r="GA33" s="192"/>
      <c r="GB33" s="192"/>
      <c r="GC33" s="192"/>
      <c r="GD33" s="192"/>
      <c r="GE33" s="192"/>
      <c r="GF33" s="192"/>
      <c r="GG33" s="192"/>
      <c r="GH33" s="192"/>
      <c r="GI33" s="192"/>
      <c r="GJ33" s="192"/>
      <c r="GK33" s="192"/>
      <c r="GL33" s="192"/>
      <c r="GM33" s="192"/>
      <c r="GN33" s="192"/>
      <c r="GO33" s="192"/>
      <c r="GP33" s="192"/>
      <c r="GQ33" s="192"/>
      <c r="GR33" s="192"/>
      <c r="GS33" s="192"/>
      <c r="GT33" s="192"/>
      <c r="GU33" s="192"/>
      <c r="GV33" s="192"/>
      <c r="GW33" s="192"/>
      <c r="GX33" s="192"/>
      <c r="GY33" s="192"/>
      <c r="GZ33" s="192"/>
      <c r="HA33" s="192"/>
      <c r="HB33" s="192"/>
      <c r="HC33" s="192"/>
      <c r="HD33" s="192"/>
      <c r="HE33" s="192"/>
      <c r="HF33" s="192"/>
      <c r="HG33" s="192"/>
      <c r="HH33" s="192"/>
      <c r="HI33" s="192"/>
      <c r="HJ33" s="192"/>
      <c r="HK33" s="192"/>
      <c r="HL33" s="192"/>
      <c r="HM33" s="192"/>
      <c r="HN33" s="192"/>
      <c r="HO33" s="192"/>
      <c r="HP33" s="192"/>
      <c r="HQ33" s="192"/>
      <c r="HR33" s="192"/>
      <c r="HS33" s="192"/>
      <c r="HT33" s="192"/>
      <c r="HU33" s="192"/>
      <c r="HV33" s="192"/>
      <c r="HW33" s="192"/>
      <c r="HX33" s="192"/>
      <c r="HY33" s="192"/>
      <c r="HZ33" s="192"/>
      <c r="IA33" s="192"/>
      <c r="IB33" s="192"/>
      <c r="IC33" s="192"/>
      <c r="ID33" s="192"/>
      <c r="IE33" s="192"/>
      <c r="IF33" s="192"/>
      <c r="IG33" s="192"/>
      <c r="IH33" s="192"/>
      <c r="II33" s="192"/>
      <c r="IJ33" s="192"/>
      <c r="IK33" s="192"/>
      <c r="IL33" s="192"/>
      <c r="IM33" s="192"/>
      <c r="IN33" s="192"/>
      <c r="IO33" s="192"/>
      <c r="IP33" s="192"/>
      <c r="IQ33" s="192"/>
      <c r="IR33" s="192"/>
      <c r="IS33" s="192"/>
      <c r="IT33" s="192"/>
      <c r="IU33" s="192"/>
      <c r="IV33" s="192"/>
      <c r="IW33" s="192"/>
      <c r="IX33" s="192"/>
      <c r="IY33" s="192"/>
      <c r="IZ33" s="192"/>
      <c r="JA33" s="192"/>
      <c r="JB33" s="192"/>
      <c r="JC33" s="192"/>
      <c r="JD33" s="192"/>
      <c r="JE33" s="192"/>
      <c r="JF33" s="192"/>
      <c r="JG33" s="192"/>
      <c r="JH33" s="192"/>
      <c r="JI33" s="192"/>
      <c r="JJ33" s="192"/>
      <c r="JK33" s="192"/>
      <c r="JL33" s="192"/>
      <c r="JM33" s="192"/>
      <c r="JN33" s="192"/>
      <c r="JO33" s="192"/>
      <c r="JP33" s="192"/>
      <c r="JQ33" s="192"/>
      <c r="JR33" s="192"/>
      <c r="JS33" s="192"/>
      <c r="JT33" s="192"/>
      <c r="JU33" s="192"/>
      <c r="JV33" s="192"/>
      <c r="JW33" s="192"/>
      <c r="JX33" s="192"/>
      <c r="JY33" s="192"/>
      <c r="JZ33" s="192"/>
      <c r="KA33" s="192"/>
      <c r="KB33" s="192"/>
      <c r="KC33" s="192"/>
      <c r="KD33" s="192"/>
      <c r="KE33" s="192"/>
      <c r="KF33" s="192"/>
      <c r="KG33" s="192"/>
      <c r="KH33" s="192"/>
      <c r="KI33" s="192"/>
      <c r="KJ33" s="192"/>
      <c r="KK33" s="192"/>
      <c r="KL33" s="192"/>
      <c r="KM33" s="192"/>
      <c r="KN33" s="192"/>
      <c r="KO33" s="192"/>
      <c r="KP33" s="192"/>
      <c r="KQ33" s="192"/>
      <c r="KR33" s="192"/>
      <c r="KS33" s="192"/>
      <c r="KT33" s="192"/>
      <c r="KU33" s="192"/>
      <c r="KV33" s="192"/>
      <c r="KW33" s="192"/>
      <c r="KX33" s="192"/>
      <c r="KY33" s="192"/>
      <c r="KZ33" s="192"/>
      <c r="LA33" s="192"/>
      <c r="LB33" s="192"/>
      <c r="LC33" s="192"/>
      <c r="LD33" s="192"/>
      <c r="LE33" s="192"/>
      <c r="LF33" s="192"/>
      <c r="LG33" s="192"/>
      <c r="LH33" s="192"/>
      <c r="LI33" s="192"/>
      <c r="LJ33" s="192"/>
      <c r="LK33" s="192"/>
      <c r="LL33" s="192"/>
      <c r="LM33" s="192"/>
      <c r="LN33" s="192"/>
      <c r="LO33" s="192"/>
      <c r="LP33" s="192"/>
      <c r="LQ33" s="192"/>
      <c r="LR33" s="192"/>
      <c r="LS33" s="192"/>
      <c r="LT33" s="192"/>
      <c r="LU33" s="192"/>
      <c r="LV33" s="192"/>
      <c r="LW33" s="192"/>
      <c r="LX33" s="192"/>
      <c r="LY33" s="192"/>
      <c r="LZ33" s="192"/>
      <c r="MA33" s="192"/>
      <c r="MB33" s="192"/>
      <c r="MC33" s="192"/>
      <c r="MD33" s="192"/>
      <c r="ME33" s="192"/>
      <c r="MF33" s="192"/>
      <c r="MG33" s="192"/>
      <c r="MH33" s="192"/>
      <c r="MI33" s="192"/>
      <c r="MJ33" s="192"/>
      <c r="MK33" s="192"/>
      <c r="ML33" s="192"/>
      <c r="MM33" s="192"/>
      <c r="MN33" s="192"/>
      <c r="MO33" s="192"/>
      <c r="MP33" s="192"/>
      <c r="MQ33" s="192"/>
      <c r="MR33" s="192"/>
      <c r="MS33" s="192"/>
      <c r="MT33" s="192"/>
      <c r="MU33" s="192"/>
      <c r="MV33" s="192"/>
      <c r="MW33" s="192"/>
      <c r="MX33" s="192"/>
      <c r="MY33" s="192"/>
      <c r="MZ33" s="192"/>
      <c r="NA33" s="192"/>
      <c r="NB33" s="192"/>
      <c r="NC33" s="192"/>
      <c r="ND33" s="192"/>
      <c r="NE33" s="192"/>
      <c r="NF33" s="192"/>
      <c r="NG33" s="192"/>
      <c r="NH33" s="192"/>
      <c r="NI33" s="192"/>
      <c r="NJ33" s="192"/>
      <c r="NK33" s="192"/>
      <c r="NL33" s="192"/>
      <c r="NM33" s="192"/>
      <c r="NN33" s="192"/>
      <c r="NO33" s="192"/>
      <c r="NP33" s="192"/>
      <c r="NQ33" s="192"/>
      <c r="NR33" s="192"/>
      <c r="NS33" s="192"/>
      <c r="NT33" s="192"/>
      <c r="NU33" s="192"/>
      <c r="NV33" s="192"/>
      <c r="NW33" s="192"/>
      <c r="NX33" s="192"/>
      <c r="NY33" s="192"/>
      <c r="NZ33" s="192"/>
      <c r="OA33" s="192"/>
      <c r="OB33" s="192"/>
      <c r="OC33" s="192"/>
      <c r="OD33" s="192"/>
      <c r="OE33" s="192"/>
      <c r="OF33" s="192"/>
      <c r="OG33" s="192"/>
      <c r="OH33" s="192"/>
      <c r="OI33" s="192"/>
      <c r="OJ33" s="192"/>
      <c r="OK33" s="192"/>
      <c r="OL33" s="192"/>
      <c r="OM33" s="192"/>
      <c r="ON33" s="192"/>
      <c r="OO33" s="192"/>
      <c r="OP33" s="192"/>
      <c r="OQ33" s="192"/>
      <c r="OR33" s="192"/>
      <c r="OS33" s="192"/>
      <c r="OT33" s="192"/>
      <c r="OU33" s="192"/>
      <c r="OV33" s="192"/>
      <c r="OW33" s="192"/>
      <c r="OX33" s="192"/>
      <c r="OY33" s="192"/>
      <c r="OZ33" s="192"/>
      <c r="PA33" s="192"/>
      <c r="PB33" s="192"/>
      <c r="PC33" s="192"/>
      <c r="PD33" s="192"/>
      <c r="PE33" s="192"/>
      <c r="PF33" s="192"/>
      <c r="PG33" s="192"/>
      <c r="PH33" s="192"/>
      <c r="PI33" s="192"/>
      <c r="PJ33" s="192"/>
      <c r="PK33" s="192"/>
      <c r="PL33" s="192"/>
      <c r="PM33" s="192"/>
      <c r="PN33" s="192"/>
      <c r="PO33" s="192"/>
      <c r="PP33" s="192"/>
      <c r="PQ33" s="192"/>
      <c r="PR33" s="192"/>
      <c r="PS33" s="192"/>
      <c r="PT33" s="192"/>
      <c r="PU33" s="192"/>
      <c r="PV33" s="192"/>
      <c r="PW33" s="192"/>
      <c r="PX33" s="192"/>
      <c r="PY33" s="192"/>
      <c r="PZ33" s="192"/>
      <c r="QA33" s="192"/>
      <c r="QB33" s="192"/>
      <c r="QC33" s="192"/>
      <c r="QD33" s="192"/>
      <c r="QE33" s="192"/>
      <c r="QF33" s="192"/>
      <c r="QG33" s="192"/>
      <c r="QH33" s="192"/>
      <c r="QI33" s="192"/>
      <c r="QJ33" s="192"/>
      <c r="QK33" s="192"/>
      <c r="QL33" s="192"/>
      <c r="QM33" s="192"/>
      <c r="QN33" s="192"/>
      <c r="QO33" s="192"/>
      <c r="QP33" s="192"/>
      <c r="QQ33" s="192"/>
      <c r="QR33" s="192"/>
      <c r="QS33" s="192"/>
      <c r="QT33" s="192"/>
      <c r="QU33" s="192"/>
      <c r="QV33" s="192"/>
      <c r="QW33" s="192"/>
      <c r="QX33" s="192"/>
      <c r="QY33" s="192"/>
      <c r="QZ33" s="192"/>
      <c r="RA33" s="192"/>
      <c r="RB33" s="192"/>
      <c r="RC33" s="192"/>
      <c r="RD33" s="192"/>
      <c r="RE33" s="192"/>
      <c r="RF33" s="192"/>
      <c r="RG33" s="192"/>
      <c r="RH33" s="192"/>
      <c r="RI33" s="192"/>
      <c r="RJ33" s="192"/>
      <c r="RK33" s="192"/>
      <c r="RL33" s="192"/>
      <c r="RM33" s="192"/>
      <c r="RN33" s="192"/>
      <c r="RO33" s="192"/>
      <c r="RP33" s="192"/>
      <c r="RQ33" s="192"/>
      <c r="RR33" s="192"/>
      <c r="RS33" s="192"/>
      <c r="RT33" s="192"/>
      <c r="RU33" s="192"/>
      <c r="RV33" s="192"/>
      <c r="RW33" s="192"/>
      <c r="RX33" s="192"/>
      <c r="RY33" s="192"/>
      <c r="RZ33" s="192"/>
      <c r="SA33" s="192"/>
      <c r="SB33" s="192"/>
      <c r="SC33" s="192"/>
      <c r="SD33" s="192"/>
      <c r="SE33" s="192"/>
      <c r="SF33" s="192"/>
      <c r="SG33" s="192"/>
      <c r="SH33" s="192"/>
      <c r="SI33" s="192"/>
      <c r="SJ33" s="192"/>
      <c r="SK33" s="192"/>
      <c r="SL33" s="192"/>
      <c r="SM33" s="192"/>
      <c r="SN33" s="192"/>
      <c r="SO33" s="192"/>
      <c r="SP33" s="192"/>
      <c r="SQ33" s="192"/>
      <c r="SR33" s="192"/>
      <c r="SS33" s="192"/>
      <c r="ST33" s="192"/>
      <c r="SU33" s="192"/>
      <c r="SV33" s="192"/>
      <c r="SW33" s="192"/>
      <c r="SX33" s="192"/>
      <c r="SY33" s="192"/>
      <c r="SZ33" s="192"/>
      <c r="TA33" s="192"/>
      <c r="TB33" s="192"/>
      <c r="TC33" s="192"/>
      <c r="TD33" s="192"/>
      <c r="TE33" s="192"/>
      <c r="TF33" s="192"/>
      <c r="TG33" s="192"/>
      <c r="TH33" s="192"/>
      <c r="TI33" s="192"/>
      <c r="TJ33" s="192"/>
      <c r="TK33" s="192"/>
      <c r="TL33" s="192"/>
      <c r="TM33" s="192"/>
      <c r="TN33" s="192"/>
      <c r="TO33" s="192"/>
      <c r="TP33" s="192"/>
      <c r="TQ33" s="192"/>
      <c r="TR33" s="192"/>
      <c r="TS33" s="192"/>
      <c r="TT33" s="192"/>
      <c r="TU33" s="192"/>
      <c r="TV33" s="192"/>
      <c r="TW33" s="192"/>
      <c r="TX33" s="192"/>
      <c r="TY33" s="192"/>
      <c r="TZ33" s="192"/>
      <c r="UA33" s="192"/>
      <c r="UB33" s="192"/>
      <c r="UC33" s="192"/>
      <c r="UD33" s="192"/>
      <c r="UE33" s="192"/>
      <c r="UF33" s="192"/>
      <c r="UG33" s="192"/>
      <c r="UH33" s="192"/>
      <c r="UI33" s="192"/>
      <c r="UJ33" s="192"/>
      <c r="UK33" s="192"/>
      <c r="UL33" s="192"/>
      <c r="UM33" s="192"/>
      <c r="UN33" s="192"/>
      <c r="UO33" s="192"/>
      <c r="UP33" s="192"/>
      <c r="UQ33" s="192"/>
      <c r="UR33" s="192"/>
      <c r="US33" s="192"/>
      <c r="UT33" s="192"/>
      <c r="UU33" s="192"/>
      <c r="UV33" s="192"/>
      <c r="UW33" s="192"/>
      <c r="UX33" s="192"/>
      <c r="UY33" s="192"/>
      <c r="UZ33" s="192"/>
      <c r="VA33" s="192"/>
      <c r="VB33" s="192"/>
      <c r="VC33" s="192"/>
      <c r="VD33" s="192"/>
      <c r="VE33" s="192"/>
      <c r="VF33" s="192"/>
      <c r="VG33" s="192"/>
      <c r="VH33" s="192"/>
      <c r="VI33" s="192"/>
      <c r="VJ33" s="192"/>
      <c r="VK33" s="192"/>
      <c r="VL33" s="192"/>
      <c r="VM33" s="192"/>
      <c r="VN33" s="192"/>
      <c r="VO33" s="192"/>
      <c r="VP33" s="192"/>
      <c r="VQ33" s="192"/>
      <c r="VR33" s="192"/>
      <c r="VS33" s="192"/>
      <c r="VT33" s="192"/>
      <c r="VU33" s="192"/>
      <c r="VV33" s="192"/>
      <c r="VW33" s="192"/>
      <c r="VX33" s="192"/>
      <c r="VY33" s="192"/>
      <c r="VZ33" s="192"/>
      <c r="WA33" s="192"/>
      <c r="WB33" s="192"/>
      <c r="WC33" s="192"/>
      <c r="WD33" s="192"/>
      <c r="WE33" s="192"/>
      <c r="WF33" s="192"/>
      <c r="WG33" s="192"/>
      <c r="WH33" s="192"/>
      <c r="WI33" s="192"/>
      <c r="WJ33" s="192"/>
      <c r="WK33" s="192"/>
      <c r="WL33" s="192"/>
      <c r="WM33" s="192"/>
      <c r="WN33" s="192"/>
      <c r="WO33" s="192"/>
      <c r="WP33" s="192"/>
      <c r="WQ33" s="192"/>
      <c r="WR33" s="192"/>
      <c r="WS33" s="192"/>
      <c r="WT33" s="192"/>
      <c r="WU33" s="192"/>
      <c r="WV33" s="192"/>
      <c r="WW33" s="192"/>
      <c r="WX33" s="192"/>
      <c r="WY33" s="192"/>
      <c r="WZ33" s="192"/>
      <c r="XA33" s="192"/>
      <c r="XB33" s="192"/>
      <c r="XC33" s="192"/>
      <c r="XD33" s="192"/>
      <c r="XE33" s="192"/>
      <c r="XF33" s="192"/>
      <c r="XG33" s="192"/>
      <c r="XH33" s="192"/>
      <c r="XI33" s="192"/>
      <c r="XJ33" s="192"/>
      <c r="XK33" s="192"/>
      <c r="XL33" s="192"/>
      <c r="XM33" s="192"/>
      <c r="XN33" s="192"/>
      <c r="XO33" s="192"/>
      <c r="XP33" s="192"/>
      <c r="XQ33" s="192"/>
      <c r="XR33" s="192"/>
      <c r="XS33" s="192"/>
      <c r="XT33" s="192"/>
      <c r="XU33" s="192"/>
      <c r="XV33" s="192"/>
      <c r="XW33" s="192"/>
      <c r="XX33" s="192"/>
      <c r="XY33" s="192"/>
      <c r="XZ33" s="192"/>
      <c r="YA33" s="192"/>
      <c r="YB33" s="192"/>
      <c r="YC33" s="192"/>
      <c r="YD33" s="192"/>
      <c r="YE33" s="192"/>
      <c r="YF33" s="192"/>
      <c r="YG33" s="192"/>
      <c r="YH33" s="192"/>
      <c r="YI33" s="192"/>
      <c r="YJ33" s="192"/>
      <c r="YK33" s="192"/>
      <c r="YL33" s="192"/>
      <c r="YM33" s="192"/>
      <c r="YN33" s="192"/>
      <c r="YO33" s="192"/>
      <c r="YP33" s="192"/>
      <c r="YQ33" s="192"/>
      <c r="YR33" s="192"/>
      <c r="YS33" s="192"/>
      <c r="YT33" s="192"/>
      <c r="YU33" s="192"/>
      <c r="YV33" s="192"/>
      <c r="YW33" s="192"/>
      <c r="YX33" s="192"/>
      <c r="YY33" s="192"/>
      <c r="YZ33" s="192"/>
      <c r="ZA33" s="192"/>
      <c r="ZB33" s="192"/>
      <c r="ZC33" s="192"/>
      <c r="ZD33" s="192"/>
      <c r="ZE33" s="192"/>
      <c r="ZF33" s="192"/>
      <c r="ZG33" s="192"/>
      <c r="ZH33" s="192"/>
      <c r="ZI33" s="192"/>
      <c r="ZJ33" s="192"/>
      <c r="ZK33" s="192"/>
      <c r="ZL33" s="192"/>
      <c r="ZM33" s="192"/>
      <c r="ZN33" s="192"/>
      <c r="ZO33" s="192"/>
      <c r="ZP33" s="192"/>
      <c r="ZQ33" s="192"/>
      <c r="ZR33" s="192"/>
      <c r="ZS33" s="192"/>
      <c r="ZT33" s="192"/>
      <c r="ZU33" s="192"/>
      <c r="ZV33" s="192"/>
      <c r="ZW33" s="192"/>
      <c r="ZX33" s="192"/>
      <c r="ZY33" s="192"/>
      <c r="ZZ33" s="192"/>
      <c r="AAA33" s="192"/>
      <c r="AAB33" s="192"/>
      <c r="AAC33" s="192"/>
      <c r="AAD33" s="192"/>
      <c r="AAE33" s="192"/>
      <c r="AAF33" s="192"/>
      <c r="AAG33" s="192"/>
      <c r="AAH33" s="192"/>
      <c r="AAI33" s="192"/>
      <c r="AAJ33" s="192"/>
      <c r="AAK33" s="192"/>
      <c r="AAL33" s="192"/>
      <c r="AAM33" s="192"/>
      <c r="AAN33" s="192"/>
      <c r="AAO33" s="192"/>
      <c r="AAP33" s="192"/>
      <c r="AAQ33" s="192"/>
      <c r="AAR33" s="192"/>
      <c r="AAS33" s="192"/>
      <c r="AAT33" s="192"/>
      <c r="AAU33" s="192"/>
      <c r="AAV33" s="192"/>
      <c r="AAW33" s="192"/>
      <c r="AAX33" s="192"/>
      <c r="AAY33" s="192"/>
      <c r="AAZ33" s="192"/>
      <c r="ABA33" s="192"/>
      <c r="ABB33" s="192"/>
      <c r="ABC33" s="192"/>
      <c r="ABD33" s="192"/>
      <c r="ABE33" s="192"/>
      <c r="ABF33" s="192"/>
      <c r="ABG33" s="192"/>
      <c r="ABH33" s="192"/>
      <c r="ABI33" s="192"/>
      <c r="ABJ33" s="192"/>
      <c r="ABK33" s="192"/>
      <c r="ABL33" s="192"/>
      <c r="ABM33" s="192"/>
      <c r="ABN33" s="192"/>
      <c r="ABO33" s="192"/>
      <c r="ABP33" s="192"/>
      <c r="ABQ33" s="192"/>
      <c r="ABR33" s="192"/>
      <c r="ABS33" s="192"/>
      <c r="ABT33" s="192"/>
      <c r="ABU33" s="192"/>
      <c r="ABV33" s="192"/>
      <c r="ABW33" s="192"/>
      <c r="ABX33" s="192"/>
      <c r="ABY33" s="192"/>
      <c r="ABZ33" s="192"/>
      <c r="ACA33" s="192"/>
      <c r="ACB33" s="192"/>
      <c r="ACC33" s="192"/>
      <c r="ACD33" s="192"/>
      <c r="ACE33" s="192"/>
      <c r="ACF33" s="192"/>
      <c r="ACG33" s="192"/>
      <c r="ACH33" s="192"/>
      <c r="ACI33" s="192"/>
      <c r="ACJ33" s="192"/>
      <c r="ACK33" s="192"/>
      <c r="ACL33" s="192"/>
      <c r="ACM33" s="192"/>
      <c r="ACN33" s="192"/>
      <c r="ACO33" s="192"/>
      <c r="ACP33" s="192"/>
      <c r="ACQ33" s="192"/>
      <c r="ACR33" s="192"/>
      <c r="ACS33" s="192"/>
      <c r="ACT33" s="192"/>
      <c r="ACU33" s="192"/>
      <c r="ACV33" s="192"/>
      <c r="ACW33" s="192"/>
      <c r="ACX33" s="192"/>
      <c r="ACY33" s="192"/>
      <c r="ACZ33" s="192"/>
      <c r="ADA33" s="192"/>
      <c r="ADB33" s="192"/>
      <c r="ADC33" s="192"/>
      <c r="ADD33" s="192"/>
      <c r="ADE33" s="192"/>
      <c r="ADF33" s="192"/>
      <c r="ADG33" s="192"/>
      <c r="ADH33" s="192"/>
      <c r="ADI33" s="192"/>
      <c r="ADJ33" s="192"/>
      <c r="ADK33" s="192"/>
      <c r="ADL33" s="192"/>
      <c r="ADM33" s="192"/>
      <c r="ADN33" s="192"/>
      <c r="ADO33" s="192"/>
      <c r="ADP33" s="192"/>
      <c r="ADQ33" s="192"/>
      <c r="ADR33" s="192"/>
      <c r="ADS33" s="192"/>
      <c r="ADT33" s="192"/>
      <c r="ADU33" s="192"/>
      <c r="ADV33" s="192"/>
      <c r="ADW33" s="192"/>
      <c r="ADX33" s="192"/>
      <c r="ADY33" s="192"/>
      <c r="ADZ33" s="192"/>
      <c r="AEA33" s="192"/>
      <c r="AEB33" s="192"/>
      <c r="AEC33" s="192"/>
      <c r="AED33" s="192"/>
      <c r="AEE33" s="192"/>
      <c r="AEF33" s="192"/>
      <c r="AEG33" s="192"/>
      <c r="AEH33" s="192"/>
      <c r="AEI33" s="192"/>
      <c r="AEJ33" s="192"/>
      <c r="AEK33" s="192"/>
      <c r="AEL33" s="192"/>
      <c r="AEM33" s="192"/>
      <c r="AEN33" s="192"/>
      <c r="AEO33" s="192"/>
      <c r="AEP33" s="192"/>
      <c r="AEQ33" s="192"/>
      <c r="AER33" s="192"/>
      <c r="AES33" s="192"/>
      <c r="AET33" s="192"/>
      <c r="AEU33" s="192"/>
      <c r="AEV33" s="192"/>
      <c r="AEW33" s="192"/>
      <c r="AEX33" s="192"/>
      <c r="AEY33" s="192"/>
      <c r="AEZ33" s="192"/>
      <c r="AFA33" s="192"/>
      <c r="AFB33" s="192"/>
      <c r="AFC33" s="192"/>
      <c r="AFD33" s="192"/>
      <c r="AFE33" s="192"/>
      <c r="AFF33" s="192"/>
      <c r="AFG33" s="192"/>
      <c r="AFH33" s="192"/>
      <c r="AFI33" s="192"/>
      <c r="AFJ33" s="192"/>
      <c r="AFK33" s="192"/>
      <c r="AFL33" s="192"/>
      <c r="AFM33" s="192"/>
      <c r="AFN33" s="192"/>
      <c r="AFO33" s="192"/>
      <c r="AFP33" s="192"/>
      <c r="AFQ33" s="192"/>
      <c r="AFR33" s="192"/>
      <c r="AFS33" s="192"/>
      <c r="AFT33" s="192"/>
      <c r="AFU33" s="192"/>
      <c r="AFV33" s="192"/>
      <c r="AFW33" s="192"/>
      <c r="AFX33" s="192"/>
      <c r="AFY33" s="192"/>
      <c r="AFZ33" s="192"/>
      <c r="AGA33" s="192"/>
      <c r="AGB33" s="192"/>
      <c r="AGC33" s="192"/>
      <c r="AGD33" s="192"/>
      <c r="AGE33" s="192"/>
      <c r="AGF33" s="192"/>
      <c r="AGG33" s="192"/>
      <c r="AGH33" s="192"/>
      <c r="AGI33" s="192"/>
      <c r="AGJ33" s="192"/>
      <c r="AGK33" s="192"/>
      <c r="AGL33" s="192"/>
      <c r="AGM33" s="192"/>
      <c r="AGN33" s="192"/>
      <c r="AGO33" s="192"/>
      <c r="AGP33" s="192"/>
      <c r="AGQ33" s="192"/>
      <c r="AGR33" s="192"/>
      <c r="AGS33" s="192"/>
      <c r="AGT33" s="192"/>
      <c r="AGU33" s="192"/>
      <c r="AGV33" s="192"/>
      <c r="AGW33" s="192"/>
      <c r="AGX33" s="192"/>
    </row>
    <row r="34" spans="1:882" ht="15.75" thickBot="1" x14ac:dyDescent="0.3">
      <c r="A34" s="186"/>
      <c r="B34" s="167" t="s">
        <v>124</v>
      </c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87"/>
      <c r="R34" s="192"/>
      <c r="S34" s="192"/>
      <c r="T34" s="192"/>
      <c r="U34" s="192"/>
      <c r="V34" s="192"/>
      <c r="W34" s="192"/>
      <c r="X34" s="192"/>
      <c r="Y34" s="192"/>
      <c r="Z34" s="192"/>
      <c r="AA34" s="192"/>
      <c r="AB34" s="192"/>
      <c r="AC34" s="192"/>
      <c r="AD34" s="192"/>
      <c r="AE34" s="192"/>
      <c r="AF34" s="192"/>
      <c r="AG34" s="192"/>
      <c r="AH34" s="192"/>
      <c r="AI34" s="192"/>
      <c r="AJ34" s="192"/>
      <c r="AK34" s="192"/>
      <c r="AL34" s="192"/>
      <c r="AM34" s="192"/>
      <c r="AN34" s="192"/>
      <c r="AO34" s="192"/>
      <c r="AP34" s="192"/>
      <c r="AQ34" s="192"/>
      <c r="AR34" s="192"/>
      <c r="AS34" s="192"/>
      <c r="AT34" s="192"/>
      <c r="AU34" s="192"/>
      <c r="AV34" s="192"/>
      <c r="AW34" s="192"/>
      <c r="AX34" s="192"/>
      <c r="AY34" s="192"/>
      <c r="AZ34" s="192"/>
      <c r="BA34" s="192"/>
      <c r="BB34" s="192"/>
      <c r="BC34" s="192"/>
      <c r="BD34" s="192"/>
      <c r="BE34" s="192"/>
      <c r="BF34" s="192"/>
      <c r="BG34" s="192"/>
      <c r="BH34" s="192"/>
      <c r="BI34" s="192"/>
      <c r="BJ34" s="192"/>
      <c r="BK34" s="192"/>
      <c r="BL34" s="192"/>
      <c r="BM34" s="192"/>
      <c r="BN34" s="192"/>
      <c r="BO34" s="192"/>
      <c r="BP34" s="192"/>
      <c r="BQ34" s="192"/>
      <c r="BR34" s="192"/>
      <c r="BS34" s="192"/>
      <c r="BT34" s="192"/>
      <c r="BU34" s="192"/>
      <c r="BV34" s="192"/>
      <c r="BW34" s="192"/>
      <c r="BX34" s="192"/>
      <c r="BY34" s="192"/>
      <c r="BZ34" s="192"/>
      <c r="CA34" s="192"/>
      <c r="CB34" s="192"/>
      <c r="CC34" s="192"/>
      <c r="CD34" s="192"/>
      <c r="CE34" s="192"/>
      <c r="CF34" s="192"/>
      <c r="CG34" s="192"/>
      <c r="CH34" s="192"/>
      <c r="CI34" s="192"/>
      <c r="CJ34" s="192"/>
      <c r="CK34" s="192"/>
      <c r="CL34" s="192"/>
      <c r="CM34" s="192"/>
      <c r="CN34" s="192"/>
      <c r="CO34" s="192"/>
      <c r="CP34" s="192"/>
      <c r="CQ34" s="192"/>
      <c r="CR34" s="192"/>
      <c r="CS34" s="192"/>
      <c r="CT34" s="192"/>
      <c r="CU34" s="192"/>
      <c r="CV34" s="192"/>
      <c r="CW34" s="192"/>
      <c r="CX34" s="192"/>
      <c r="CY34" s="192"/>
      <c r="CZ34" s="192"/>
      <c r="DA34" s="192"/>
      <c r="DB34" s="192"/>
      <c r="DC34" s="192"/>
      <c r="DD34" s="192"/>
      <c r="DE34" s="192"/>
      <c r="DF34" s="192"/>
      <c r="DG34" s="192"/>
      <c r="DH34" s="192"/>
      <c r="DI34" s="192"/>
      <c r="DJ34" s="192"/>
      <c r="DK34" s="192"/>
      <c r="DL34" s="192"/>
      <c r="DM34" s="192"/>
      <c r="DN34" s="192"/>
      <c r="DO34" s="192"/>
      <c r="DP34" s="192"/>
      <c r="DQ34" s="192"/>
      <c r="DR34" s="192"/>
      <c r="DS34" s="192"/>
      <c r="DT34" s="192"/>
      <c r="DU34" s="192"/>
      <c r="DV34" s="192"/>
      <c r="DW34" s="192"/>
      <c r="DX34" s="192"/>
      <c r="DY34" s="192"/>
      <c r="DZ34" s="192"/>
      <c r="EA34" s="192"/>
      <c r="EB34" s="192"/>
      <c r="EC34" s="192"/>
      <c r="ED34" s="192"/>
      <c r="EE34" s="192"/>
      <c r="EF34" s="192"/>
      <c r="EG34" s="192"/>
      <c r="EH34" s="192"/>
      <c r="EI34" s="192"/>
      <c r="EJ34" s="192"/>
      <c r="EK34" s="192"/>
      <c r="EL34" s="192"/>
      <c r="EM34" s="192"/>
      <c r="EN34" s="192"/>
      <c r="EO34" s="192"/>
      <c r="EP34" s="192"/>
      <c r="EQ34" s="192"/>
      <c r="ER34" s="192"/>
      <c r="ES34" s="192"/>
      <c r="ET34" s="192"/>
      <c r="EU34" s="192"/>
      <c r="EV34" s="192"/>
      <c r="EW34" s="192"/>
      <c r="EX34" s="192"/>
      <c r="EY34" s="192"/>
      <c r="EZ34" s="192"/>
      <c r="FA34" s="192"/>
      <c r="FB34" s="192"/>
      <c r="FC34" s="192"/>
      <c r="FD34" s="192"/>
      <c r="FE34" s="192"/>
      <c r="FF34" s="192"/>
      <c r="FG34" s="192"/>
      <c r="FH34" s="192"/>
      <c r="FI34" s="192"/>
      <c r="FJ34" s="192"/>
      <c r="FK34" s="192"/>
      <c r="FL34" s="192"/>
      <c r="FM34" s="192"/>
      <c r="FN34" s="192"/>
      <c r="FO34" s="192"/>
      <c r="FP34" s="192"/>
      <c r="FQ34" s="192"/>
      <c r="FR34" s="192"/>
      <c r="FS34" s="192"/>
      <c r="FT34" s="192"/>
      <c r="FU34" s="192"/>
      <c r="FV34" s="192"/>
      <c r="FW34" s="192"/>
      <c r="FX34" s="192"/>
      <c r="FY34" s="192"/>
      <c r="FZ34" s="192"/>
      <c r="GA34" s="192"/>
      <c r="GB34" s="192"/>
      <c r="GC34" s="192"/>
      <c r="GD34" s="192"/>
      <c r="GE34" s="192"/>
      <c r="GF34" s="192"/>
      <c r="GG34" s="192"/>
      <c r="GH34" s="192"/>
      <c r="GI34" s="192"/>
      <c r="GJ34" s="192"/>
      <c r="GK34" s="192"/>
      <c r="GL34" s="192"/>
      <c r="GM34" s="192"/>
      <c r="GN34" s="192"/>
      <c r="GO34" s="192"/>
      <c r="GP34" s="192"/>
      <c r="GQ34" s="192"/>
      <c r="GR34" s="192"/>
      <c r="GS34" s="192"/>
      <c r="GT34" s="192"/>
      <c r="GU34" s="192"/>
      <c r="GV34" s="192"/>
      <c r="GW34" s="192"/>
      <c r="GX34" s="192"/>
      <c r="GY34" s="192"/>
      <c r="GZ34" s="192"/>
      <c r="HA34" s="192"/>
      <c r="HB34" s="192"/>
      <c r="HC34" s="192"/>
      <c r="HD34" s="192"/>
      <c r="HE34" s="192"/>
      <c r="HF34" s="192"/>
      <c r="HG34" s="192"/>
      <c r="HH34" s="192"/>
      <c r="HI34" s="192"/>
      <c r="HJ34" s="192"/>
      <c r="HK34" s="192"/>
      <c r="HL34" s="192"/>
      <c r="HM34" s="192"/>
      <c r="HN34" s="192"/>
      <c r="HO34" s="192"/>
      <c r="HP34" s="192"/>
      <c r="HQ34" s="192"/>
      <c r="HR34" s="192"/>
      <c r="HS34" s="192"/>
      <c r="HT34" s="192"/>
      <c r="HU34" s="192"/>
      <c r="HV34" s="192"/>
      <c r="HW34" s="192"/>
      <c r="HX34" s="192"/>
      <c r="HY34" s="192"/>
      <c r="HZ34" s="192"/>
      <c r="IA34" s="192"/>
      <c r="IB34" s="192"/>
      <c r="IC34" s="192"/>
      <c r="ID34" s="192"/>
      <c r="IE34" s="192"/>
      <c r="IF34" s="192"/>
      <c r="IG34" s="192"/>
      <c r="IH34" s="192"/>
      <c r="II34" s="192"/>
      <c r="IJ34" s="192"/>
      <c r="IK34" s="192"/>
      <c r="IL34" s="192"/>
      <c r="IM34" s="192"/>
      <c r="IN34" s="192"/>
      <c r="IO34" s="192"/>
      <c r="IP34" s="192"/>
      <c r="IQ34" s="192"/>
      <c r="IR34" s="192"/>
      <c r="IS34" s="192"/>
      <c r="IT34" s="192"/>
      <c r="IU34" s="192"/>
      <c r="IV34" s="192"/>
      <c r="IW34" s="192"/>
      <c r="IX34" s="192"/>
      <c r="IY34" s="192"/>
      <c r="IZ34" s="192"/>
      <c r="JA34" s="192"/>
      <c r="JB34" s="192"/>
      <c r="JC34" s="192"/>
      <c r="JD34" s="192"/>
      <c r="JE34" s="192"/>
      <c r="JF34" s="192"/>
      <c r="JG34" s="192"/>
      <c r="JH34" s="192"/>
      <c r="JI34" s="192"/>
      <c r="JJ34" s="192"/>
      <c r="JK34" s="192"/>
      <c r="JL34" s="192"/>
      <c r="JM34" s="192"/>
      <c r="JN34" s="192"/>
      <c r="JO34" s="192"/>
      <c r="JP34" s="192"/>
      <c r="JQ34" s="192"/>
      <c r="JR34" s="192"/>
      <c r="JS34" s="192"/>
      <c r="JT34" s="192"/>
      <c r="JU34" s="192"/>
      <c r="JV34" s="192"/>
      <c r="JW34" s="192"/>
      <c r="JX34" s="192"/>
      <c r="JY34" s="192"/>
      <c r="JZ34" s="192"/>
      <c r="KA34" s="192"/>
      <c r="KB34" s="192"/>
      <c r="KC34" s="192"/>
      <c r="KD34" s="192"/>
      <c r="KE34" s="192"/>
      <c r="KF34" s="192"/>
      <c r="KG34" s="192"/>
      <c r="KH34" s="192"/>
      <c r="KI34" s="192"/>
      <c r="KJ34" s="192"/>
      <c r="KK34" s="192"/>
      <c r="KL34" s="192"/>
      <c r="KM34" s="192"/>
      <c r="KN34" s="192"/>
      <c r="KO34" s="192"/>
      <c r="KP34" s="192"/>
      <c r="KQ34" s="192"/>
      <c r="KR34" s="192"/>
      <c r="KS34" s="192"/>
      <c r="KT34" s="192"/>
      <c r="KU34" s="192"/>
      <c r="KV34" s="192"/>
      <c r="KW34" s="192"/>
      <c r="KX34" s="192"/>
      <c r="KY34" s="192"/>
      <c r="KZ34" s="192"/>
      <c r="LA34" s="192"/>
      <c r="LB34" s="192"/>
      <c r="LC34" s="192"/>
      <c r="LD34" s="192"/>
      <c r="LE34" s="192"/>
      <c r="LF34" s="192"/>
      <c r="LG34" s="192"/>
      <c r="LH34" s="192"/>
      <c r="LI34" s="192"/>
      <c r="LJ34" s="192"/>
      <c r="LK34" s="192"/>
      <c r="LL34" s="192"/>
      <c r="LM34" s="192"/>
      <c r="LN34" s="192"/>
      <c r="LO34" s="192"/>
      <c r="LP34" s="192"/>
      <c r="LQ34" s="192"/>
      <c r="LR34" s="192"/>
      <c r="LS34" s="192"/>
      <c r="LT34" s="192"/>
      <c r="LU34" s="192"/>
      <c r="LV34" s="192"/>
      <c r="LW34" s="192"/>
      <c r="LX34" s="192"/>
      <c r="LY34" s="192"/>
      <c r="LZ34" s="192"/>
      <c r="MA34" s="192"/>
      <c r="MB34" s="192"/>
      <c r="MC34" s="192"/>
      <c r="MD34" s="192"/>
      <c r="ME34" s="192"/>
      <c r="MF34" s="192"/>
      <c r="MG34" s="192"/>
      <c r="MH34" s="192"/>
      <c r="MI34" s="192"/>
      <c r="MJ34" s="192"/>
      <c r="MK34" s="192"/>
      <c r="ML34" s="192"/>
      <c r="MM34" s="192"/>
      <c r="MN34" s="192"/>
      <c r="MO34" s="192"/>
      <c r="MP34" s="192"/>
      <c r="MQ34" s="192"/>
      <c r="MR34" s="192"/>
      <c r="MS34" s="192"/>
      <c r="MT34" s="192"/>
      <c r="MU34" s="192"/>
      <c r="MV34" s="192"/>
      <c r="MW34" s="192"/>
      <c r="MX34" s="192"/>
      <c r="MY34" s="192"/>
      <c r="MZ34" s="192"/>
      <c r="NA34" s="192"/>
      <c r="NB34" s="192"/>
      <c r="NC34" s="192"/>
      <c r="ND34" s="192"/>
      <c r="NE34" s="192"/>
      <c r="NF34" s="192"/>
      <c r="NG34" s="192"/>
      <c r="NH34" s="192"/>
      <c r="NI34" s="192"/>
      <c r="NJ34" s="192"/>
      <c r="NK34" s="192"/>
      <c r="NL34" s="192"/>
      <c r="NM34" s="192"/>
      <c r="NN34" s="192"/>
      <c r="NO34" s="192"/>
      <c r="NP34" s="192"/>
      <c r="NQ34" s="192"/>
      <c r="NR34" s="192"/>
      <c r="NS34" s="192"/>
      <c r="NT34" s="192"/>
      <c r="NU34" s="192"/>
      <c r="NV34" s="192"/>
      <c r="NW34" s="192"/>
      <c r="NX34" s="192"/>
      <c r="NY34" s="192"/>
      <c r="NZ34" s="192"/>
      <c r="OA34" s="192"/>
      <c r="OB34" s="192"/>
      <c r="OC34" s="192"/>
      <c r="OD34" s="192"/>
      <c r="OE34" s="192"/>
      <c r="OF34" s="192"/>
      <c r="OG34" s="192"/>
      <c r="OH34" s="192"/>
      <c r="OI34" s="192"/>
      <c r="OJ34" s="192"/>
      <c r="OK34" s="192"/>
      <c r="OL34" s="192"/>
      <c r="OM34" s="192"/>
      <c r="ON34" s="192"/>
      <c r="OO34" s="192"/>
      <c r="OP34" s="192"/>
      <c r="OQ34" s="192"/>
      <c r="OR34" s="192"/>
      <c r="OS34" s="192"/>
      <c r="OT34" s="192"/>
      <c r="OU34" s="192"/>
      <c r="OV34" s="192"/>
      <c r="OW34" s="192"/>
      <c r="OX34" s="192"/>
      <c r="OY34" s="192"/>
      <c r="OZ34" s="192"/>
      <c r="PA34" s="192"/>
      <c r="PB34" s="192"/>
      <c r="PC34" s="192"/>
      <c r="PD34" s="192"/>
      <c r="PE34" s="192"/>
      <c r="PF34" s="192"/>
      <c r="PG34" s="192"/>
      <c r="PH34" s="192"/>
      <c r="PI34" s="192"/>
      <c r="PJ34" s="192"/>
      <c r="PK34" s="192"/>
      <c r="PL34" s="192"/>
      <c r="PM34" s="192"/>
      <c r="PN34" s="192"/>
      <c r="PO34" s="192"/>
      <c r="PP34" s="192"/>
      <c r="PQ34" s="192"/>
      <c r="PR34" s="192"/>
      <c r="PS34" s="192"/>
      <c r="PT34" s="192"/>
      <c r="PU34" s="192"/>
      <c r="PV34" s="192"/>
      <c r="PW34" s="192"/>
      <c r="PX34" s="192"/>
      <c r="PY34" s="192"/>
      <c r="PZ34" s="192"/>
      <c r="QA34" s="192"/>
      <c r="QB34" s="192"/>
      <c r="QC34" s="192"/>
      <c r="QD34" s="192"/>
      <c r="QE34" s="192"/>
      <c r="QF34" s="192"/>
      <c r="QG34" s="192"/>
      <c r="QH34" s="192"/>
      <c r="QI34" s="192"/>
      <c r="QJ34" s="192"/>
      <c r="QK34" s="192"/>
      <c r="QL34" s="192"/>
      <c r="QM34" s="192"/>
      <c r="QN34" s="192"/>
      <c r="QO34" s="192"/>
      <c r="QP34" s="192"/>
      <c r="QQ34" s="192"/>
      <c r="QR34" s="192"/>
      <c r="QS34" s="192"/>
      <c r="QT34" s="192"/>
      <c r="QU34" s="192"/>
      <c r="QV34" s="192"/>
      <c r="QW34" s="192"/>
      <c r="QX34" s="192"/>
      <c r="QY34" s="192"/>
      <c r="QZ34" s="192"/>
      <c r="RA34" s="192"/>
      <c r="RB34" s="192"/>
      <c r="RC34" s="192"/>
      <c r="RD34" s="192"/>
      <c r="RE34" s="192"/>
      <c r="RF34" s="192"/>
      <c r="RG34" s="192"/>
      <c r="RH34" s="192"/>
      <c r="RI34" s="192"/>
      <c r="RJ34" s="192"/>
      <c r="RK34" s="192"/>
      <c r="RL34" s="192"/>
      <c r="RM34" s="192"/>
      <c r="RN34" s="192"/>
      <c r="RO34" s="192"/>
      <c r="RP34" s="192"/>
      <c r="RQ34" s="192"/>
      <c r="RR34" s="192"/>
      <c r="RS34" s="192"/>
      <c r="RT34" s="192"/>
      <c r="RU34" s="192"/>
      <c r="RV34" s="192"/>
      <c r="RW34" s="192"/>
      <c r="RX34" s="192"/>
      <c r="RY34" s="192"/>
      <c r="RZ34" s="192"/>
      <c r="SA34" s="192"/>
      <c r="SB34" s="192"/>
      <c r="SC34" s="192"/>
      <c r="SD34" s="192"/>
      <c r="SE34" s="192"/>
      <c r="SF34" s="192"/>
      <c r="SG34" s="192"/>
      <c r="SH34" s="192"/>
      <c r="SI34" s="192"/>
      <c r="SJ34" s="192"/>
      <c r="SK34" s="192"/>
      <c r="SL34" s="192"/>
      <c r="SM34" s="192"/>
      <c r="SN34" s="192"/>
      <c r="SO34" s="192"/>
      <c r="SP34" s="192"/>
      <c r="SQ34" s="192"/>
      <c r="SR34" s="192"/>
      <c r="SS34" s="192"/>
      <c r="ST34" s="192"/>
      <c r="SU34" s="192"/>
      <c r="SV34" s="192"/>
      <c r="SW34" s="192"/>
      <c r="SX34" s="192"/>
      <c r="SY34" s="192"/>
      <c r="SZ34" s="192"/>
      <c r="TA34" s="192"/>
      <c r="TB34" s="192"/>
      <c r="TC34" s="192"/>
      <c r="TD34" s="192"/>
      <c r="TE34" s="192"/>
      <c r="TF34" s="192"/>
      <c r="TG34" s="192"/>
      <c r="TH34" s="192"/>
      <c r="TI34" s="192"/>
      <c r="TJ34" s="192"/>
      <c r="TK34" s="192"/>
      <c r="TL34" s="192"/>
      <c r="TM34" s="192"/>
      <c r="TN34" s="192"/>
      <c r="TO34" s="192"/>
      <c r="TP34" s="192"/>
      <c r="TQ34" s="192"/>
      <c r="TR34" s="192"/>
      <c r="TS34" s="192"/>
      <c r="TT34" s="192"/>
      <c r="TU34" s="192"/>
      <c r="TV34" s="192"/>
      <c r="TW34" s="192"/>
      <c r="TX34" s="192"/>
      <c r="TY34" s="192"/>
      <c r="TZ34" s="192"/>
      <c r="UA34" s="192"/>
      <c r="UB34" s="192"/>
      <c r="UC34" s="192"/>
      <c r="UD34" s="192"/>
      <c r="UE34" s="192"/>
      <c r="UF34" s="192"/>
      <c r="UG34" s="192"/>
      <c r="UH34" s="192"/>
      <c r="UI34" s="192"/>
      <c r="UJ34" s="192"/>
      <c r="UK34" s="192"/>
      <c r="UL34" s="192"/>
      <c r="UM34" s="192"/>
      <c r="UN34" s="192"/>
      <c r="UO34" s="192"/>
      <c r="UP34" s="192"/>
      <c r="UQ34" s="192"/>
      <c r="UR34" s="192"/>
      <c r="US34" s="192"/>
      <c r="UT34" s="192"/>
      <c r="UU34" s="192"/>
      <c r="UV34" s="192"/>
      <c r="UW34" s="192"/>
      <c r="UX34" s="192"/>
      <c r="UY34" s="192"/>
      <c r="UZ34" s="192"/>
      <c r="VA34" s="192"/>
      <c r="VB34" s="192"/>
      <c r="VC34" s="192"/>
      <c r="VD34" s="192"/>
      <c r="VE34" s="192"/>
      <c r="VF34" s="192"/>
      <c r="VG34" s="192"/>
      <c r="VH34" s="192"/>
      <c r="VI34" s="192"/>
      <c r="VJ34" s="192"/>
      <c r="VK34" s="192"/>
      <c r="VL34" s="192"/>
      <c r="VM34" s="192"/>
      <c r="VN34" s="192"/>
      <c r="VO34" s="192"/>
      <c r="VP34" s="192"/>
      <c r="VQ34" s="192"/>
      <c r="VR34" s="192"/>
      <c r="VS34" s="192"/>
      <c r="VT34" s="192"/>
      <c r="VU34" s="192"/>
      <c r="VV34" s="192"/>
      <c r="VW34" s="192"/>
      <c r="VX34" s="192"/>
      <c r="VY34" s="192"/>
      <c r="VZ34" s="192"/>
      <c r="WA34" s="192"/>
      <c r="WB34" s="192"/>
      <c r="WC34" s="192"/>
      <c r="WD34" s="192"/>
      <c r="WE34" s="192"/>
      <c r="WF34" s="192"/>
      <c r="WG34" s="192"/>
      <c r="WH34" s="192"/>
      <c r="WI34" s="192"/>
      <c r="WJ34" s="192"/>
      <c r="WK34" s="192"/>
      <c r="WL34" s="192"/>
      <c r="WM34" s="192"/>
      <c r="WN34" s="192"/>
      <c r="WO34" s="192"/>
      <c r="WP34" s="192"/>
      <c r="WQ34" s="192"/>
      <c r="WR34" s="192"/>
      <c r="WS34" s="192"/>
      <c r="WT34" s="192"/>
      <c r="WU34" s="192"/>
      <c r="WV34" s="192"/>
      <c r="WW34" s="192"/>
      <c r="WX34" s="192"/>
      <c r="WY34" s="192"/>
      <c r="WZ34" s="192"/>
      <c r="XA34" s="192"/>
      <c r="XB34" s="192"/>
      <c r="XC34" s="192"/>
      <c r="XD34" s="192"/>
      <c r="XE34" s="192"/>
      <c r="XF34" s="192"/>
      <c r="XG34" s="192"/>
      <c r="XH34" s="192"/>
      <c r="XI34" s="192"/>
      <c r="XJ34" s="192"/>
      <c r="XK34" s="192"/>
      <c r="XL34" s="192"/>
      <c r="XM34" s="192"/>
      <c r="XN34" s="192"/>
      <c r="XO34" s="192"/>
      <c r="XP34" s="192"/>
      <c r="XQ34" s="192"/>
      <c r="XR34" s="192"/>
      <c r="XS34" s="192"/>
      <c r="XT34" s="192"/>
      <c r="XU34" s="192"/>
      <c r="XV34" s="192"/>
      <c r="XW34" s="192"/>
      <c r="XX34" s="192"/>
      <c r="XY34" s="192"/>
      <c r="XZ34" s="192"/>
      <c r="YA34" s="192"/>
      <c r="YB34" s="192"/>
      <c r="YC34" s="192"/>
      <c r="YD34" s="192"/>
      <c r="YE34" s="192"/>
      <c r="YF34" s="192"/>
      <c r="YG34" s="192"/>
      <c r="YH34" s="192"/>
      <c r="YI34" s="192"/>
      <c r="YJ34" s="192"/>
      <c r="YK34" s="192"/>
      <c r="YL34" s="192"/>
      <c r="YM34" s="192"/>
      <c r="YN34" s="192"/>
      <c r="YO34" s="192"/>
      <c r="YP34" s="192"/>
      <c r="YQ34" s="192"/>
      <c r="YR34" s="192"/>
      <c r="YS34" s="192"/>
      <c r="YT34" s="192"/>
      <c r="YU34" s="192"/>
      <c r="YV34" s="192"/>
      <c r="YW34" s="192"/>
      <c r="YX34" s="192"/>
      <c r="YY34" s="192"/>
      <c r="YZ34" s="192"/>
      <c r="ZA34" s="192"/>
      <c r="ZB34" s="192"/>
      <c r="ZC34" s="192"/>
      <c r="ZD34" s="192"/>
      <c r="ZE34" s="192"/>
      <c r="ZF34" s="192"/>
      <c r="ZG34" s="192"/>
      <c r="ZH34" s="192"/>
      <c r="ZI34" s="192"/>
      <c r="ZJ34" s="192"/>
      <c r="ZK34" s="192"/>
      <c r="ZL34" s="192"/>
      <c r="ZM34" s="192"/>
      <c r="ZN34" s="192"/>
      <c r="ZO34" s="192"/>
      <c r="ZP34" s="192"/>
      <c r="ZQ34" s="192"/>
      <c r="ZR34" s="192"/>
      <c r="ZS34" s="192"/>
      <c r="ZT34" s="192"/>
      <c r="ZU34" s="192"/>
      <c r="ZV34" s="192"/>
      <c r="ZW34" s="192"/>
      <c r="ZX34" s="192"/>
      <c r="ZY34" s="192"/>
      <c r="ZZ34" s="192"/>
      <c r="AAA34" s="192"/>
      <c r="AAB34" s="192"/>
      <c r="AAC34" s="192"/>
      <c r="AAD34" s="192"/>
      <c r="AAE34" s="192"/>
      <c r="AAF34" s="192"/>
      <c r="AAG34" s="192"/>
      <c r="AAH34" s="192"/>
      <c r="AAI34" s="192"/>
      <c r="AAJ34" s="192"/>
      <c r="AAK34" s="192"/>
      <c r="AAL34" s="192"/>
      <c r="AAM34" s="192"/>
      <c r="AAN34" s="192"/>
      <c r="AAO34" s="192"/>
      <c r="AAP34" s="192"/>
      <c r="AAQ34" s="192"/>
      <c r="AAR34" s="192"/>
      <c r="AAS34" s="192"/>
      <c r="AAT34" s="192"/>
      <c r="AAU34" s="192"/>
      <c r="AAV34" s="192"/>
      <c r="AAW34" s="192"/>
      <c r="AAX34" s="192"/>
      <c r="AAY34" s="192"/>
      <c r="AAZ34" s="192"/>
      <c r="ABA34" s="192"/>
      <c r="ABB34" s="192"/>
      <c r="ABC34" s="192"/>
      <c r="ABD34" s="192"/>
      <c r="ABE34" s="192"/>
      <c r="ABF34" s="192"/>
      <c r="ABG34" s="192"/>
      <c r="ABH34" s="192"/>
      <c r="ABI34" s="192"/>
      <c r="ABJ34" s="192"/>
      <c r="ABK34" s="192"/>
      <c r="ABL34" s="192"/>
      <c r="ABM34" s="192"/>
      <c r="ABN34" s="192"/>
      <c r="ABO34" s="192"/>
      <c r="ABP34" s="192"/>
      <c r="ABQ34" s="192"/>
      <c r="ABR34" s="192"/>
      <c r="ABS34" s="192"/>
      <c r="ABT34" s="192"/>
      <c r="ABU34" s="192"/>
      <c r="ABV34" s="192"/>
      <c r="ABW34" s="192"/>
      <c r="ABX34" s="192"/>
      <c r="ABY34" s="192"/>
      <c r="ABZ34" s="192"/>
      <c r="ACA34" s="192"/>
      <c r="ACB34" s="192"/>
      <c r="ACC34" s="192"/>
      <c r="ACD34" s="192"/>
      <c r="ACE34" s="192"/>
      <c r="ACF34" s="192"/>
      <c r="ACG34" s="192"/>
      <c r="ACH34" s="192"/>
      <c r="ACI34" s="192"/>
      <c r="ACJ34" s="192"/>
      <c r="ACK34" s="192"/>
      <c r="ACL34" s="192"/>
      <c r="ACM34" s="192"/>
      <c r="ACN34" s="192"/>
      <c r="ACO34" s="192"/>
      <c r="ACP34" s="192"/>
      <c r="ACQ34" s="192"/>
      <c r="ACR34" s="192"/>
      <c r="ACS34" s="192"/>
      <c r="ACT34" s="192"/>
      <c r="ACU34" s="192"/>
      <c r="ACV34" s="192"/>
      <c r="ACW34" s="192"/>
      <c r="ACX34" s="192"/>
      <c r="ACY34" s="192"/>
      <c r="ACZ34" s="192"/>
      <c r="ADA34" s="192"/>
      <c r="ADB34" s="192"/>
      <c r="ADC34" s="192"/>
      <c r="ADD34" s="192"/>
      <c r="ADE34" s="192"/>
      <c r="ADF34" s="192"/>
      <c r="ADG34" s="192"/>
      <c r="ADH34" s="192"/>
      <c r="ADI34" s="192"/>
      <c r="ADJ34" s="192"/>
      <c r="ADK34" s="192"/>
      <c r="ADL34" s="192"/>
      <c r="ADM34" s="192"/>
      <c r="ADN34" s="192"/>
      <c r="ADO34" s="192"/>
      <c r="ADP34" s="192"/>
      <c r="ADQ34" s="192"/>
      <c r="ADR34" s="192"/>
      <c r="ADS34" s="192"/>
      <c r="ADT34" s="192"/>
      <c r="ADU34" s="192"/>
      <c r="ADV34" s="192"/>
      <c r="ADW34" s="192"/>
      <c r="ADX34" s="192"/>
      <c r="ADY34" s="192"/>
      <c r="ADZ34" s="192"/>
      <c r="AEA34" s="192"/>
      <c r="AEB34" s="192"/>
      <c r="AEC34" s="192"/>
      <c r="AED34" s="192"/>
      <c r="AEE34" s="192"/>
      <c r="AEF34" s="192"/>
      <c r="AEG34" s="192"/>
      <c r="AEH34" s="192"/>
      <c r="AEI34" s="192"/>
      <c r="AEJ34" s="192"/>
      <c r="AEK34" s="192"/>
      <c r="AEL34" s="192"/>
      <c r="AEM34" s="192"/>
      <c r="AEN34" s="192"/>
      <c r="AEO34" s="192"/>
      <c r="AEP34" s="192"/>
      <c r="AEQ34" s="192"/>
      <c r="AER34" s="192"/>
      <c r="AES34" s="192"/>
      <c r="AET34" s="192"/>
      <c r="AEU34" s="192"/>
      <c r="AEV34" s="192"/>
      <c r="AEW34" s="192"/>
      <c r="AEX34" s="192"/>
      <c r="AEY34" s="192"/>
      <c r="AEZ34" s="192"/>
      <c r="AFA34" s="192"/>
      <c r="AFB34" s="192"/>
      <c r="AFC34" s="192"/>
      <c r="AFD34" s="192"/>
      <c r="AFE34" s="192"/>
      <c r="AFF34" s="192"/>
      <c r="AFG34" s="192"/>
      <c r="AFH34" s="192"/>
      <c r="AFI34" s="192"/>
      <c r="AFJ34" s="192"/>
      <c r="AFK34" s="192"/>
      <c r="AFL34" s="192"/>
      <c r="AFM34" s="192"/>
      <c r="AFN34" s="192"/>
      <c r="AFO34" s="192"/>
      <c r="AFP34" s="192"/>
      <c r="AFQ34" s="192"/>
      <c r="AFR34" s="192"/>
      <c r="AFS34" s="192"/>
      <c r="AFT34" s="192"/>
      <c r="AFU34" s="192"/>
      <c r="AFV34" s="192"/>
      <c r="AFW34" s="192"/>
      <c r="AFX34" s="192"/>
      <c r="AFY34" s="192"/>
      <c r="AFZ34" s="192"/>
      <c r="AGA34" s="192"/>
      <c r="AGB34" s="192"/>
      <c r="AGC34" s="192"/>
      <c r="AGD34" s="192"/>
      <c r="AGE34" s="192"/>
      <c r="AGF34" s="192"/>
      <c r="AGG34" s="192"/>
      <c r="AGH34" s="192"/>
      <c r="AGI34" s="192"/>
      <c r="AGJ34" s="192"/>
      <c r="AGK34" s="192"/>
      <c r="AGL34" s="192"/>
      <c r="AGM34" s="192"/>
      <c r="AGN34" s="192"/>
      <c r="AGO34" s="192"/>
      <c r="AGP34" s="192"/>
      <c r="AGQ34" s="192"/>
      <c r="AGR34" s="192"/>
      <c r="AGS34" s="192"/>
      <c r="AGT34" s="192"/>
      <c r="AGU34" s="192"/>
      <c r="AGV34" s="192"/>
      <c r="AGW34" s="192"/>
      <c r="AGX34" s="192"/>
    </row>
    <row r="35" spans="1:882" ht="16.5" thickBot="1" x14ac:dyDescent="0.3">
      <c r="A35" s="186"/>
      <c r="B35" s="242" t="s">
        <v>76</v>
      </c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243"/>
      <c r="N35" s="243"/>
      <c r="O35" s="243"/>
      <c r="P35" s="244"/>
      <c r="Q35" s="187"/>
      <c r="R35" s="192"/>
      <c r="S35" s="192"/>
      <c r="T35" s="192"/>
      <c r="U35" s="192"/>
      <c r="V35" s="192"/>
      <c r="W35" s="192"/>
      <c r="X35" s="192"/>
      <c r="Y35" s="192"/>
      <c r="Z35" s="192"/>
      <c r="AA35" s="192"/>
      <c r="AB35" s="192"/>
      <c r="AC35" s="192"/>
      <c r="AD35" s="192"/>
      <c r="AE35" s="192"/>
      <c r="AF35" s="192"/>
      <c r="AG35" s="192"/>
      <c r="AH35" s="192"/>
      <c r="AI35" s="192"/>
      <c r="AJ35" s="192"/>
      <c r="AK35" s="192"/>
      <c r="AL35" s="192"/>
      <c r="AM35" s="192"/>
      <c r="AN35" s="192"/>
      <c r="AO35" s="192"/>
      <c r="AP35" s="192"/>
      <c r="AQ35" s="192"/>
      <c r="AR35" s="192"/>
      <c r="AS35" s="192"/>
      <c r="AT35" s="192"/>
      <c r="AU35" s="192"/>
      <c r="AV35" s="192"/>
      <c r="AW35" s="192"/>
      <c r="AX35" s="192"/>
      <c r="AY35" s="192"/>
      <c r="AZ35" s="192"/>
      <c r="BA35" s="192"/>
      <c r="BB35" s="192"/>
      <c r="BC35" s="192"/>
      <c r="BD35" s="192"/>
      <c r="BE35" s="192"/>
      <c r="BF35" s="192"/>
      <c r="BG35" s="192"/>
      <c r="BH35" s="192"/>
      <c r="BI35" s="192"/>
      <c r="BJ35" s="192"/>
      <c r="BK35" s="192"/>
      <c r="BL35" s="192"/>
      <c r="BM35" s="192"/>
      <c r="BN35" s="192"/>
      <c r="BO35" s="192"/>
      <c r="BP35" s="192"/>
      <c r="BQ35" s="192"/>
      <c r="BR35" s="192"/>
      <c r="BS35" s="192"/>
      <c r="BT35" s="192"/>
      <c r="BU35" s="192"/>
      <c r="BV35" s="192"/>
      <c r="BW35" s="192"/>
      <c r="BX35" s="192"/>
      <c r="BY35" s="192"/>
      <c r="BZ35" s="192"/>
      <c r="CA35" s="192"/>
      <c r="CB35" s="192"/>
      <c r="CC35" s="192"/>
      <c r="CD35" s="192"/>
      <c r="CE35" s="192"/>
      <c r="CF35" s="192"/>
      <c r="CG35" s="192"/>
      <c r="CH35" s="192"/>
      <c r="CI35" s="192"/>
      <c r="CJ35" s="192"/>
      <c r="CK35" s="192"/>
      <c r="CL35" s="192"/>
      <c r="CM35" s="192"/>
      <c r="CN35" s="192"/>
      <c r="CO35" s="192"/>
      <c r="CP35" s="192"/>
      <c r="CQ35" s="192"/>
      <c r="CR35" s="192"/>
      <c r="CS35" s="192"/>
      <c r="CT35" s="192"/>
      <c r="CU35" s="192"/>
      <c r="CV35" s="192"/>
      <c r="CW35" s="192"/>
      <c r="CX35" s="192"/>
      <c r="CY35" s="192"/>
      <c r="CZ35" s="192"/>
      <c r="DA35" s="192"/>
      <c r="DB35" s="192"/>
      <c r="DC35" s="192"/>
      <c r="DD35" s="192"/>
      <c r="DE35" s="192"/>
      <c r="DF35" s="192"/>
      <c r="DG35" s="192"/>
      <c r="DH35" s="192"/>
      <c r="DI35" s="192"/>
      <c r="DJ35" s="192"/>
      <c r="DK35" s="192"/>
      <c r="DL35" s="192"/>
      <c r="DM35" s="192"/>
      <c r="DN35" s="192"/>
      <c r="DO35" s="192"/>
      <c r="DP35" s="192"/>
      <c r="DQ35" s="192"/>
      <c r="DR35" s="192"/>
      <c r="DS35" s="192"/>
      <c r="DT35" s="192"/>
      <c r="DU35" s="192"/>
      <c r="DV35" s="192"/>
      <c r="DW35" s="192"/>
      <c r="DX35" s="192"/>
      <c r="DY35" s="192"/>
      <c r="DZ35" s="192"/>
      <c r="EA35" s="192"/>
      <c r="EB35" s="192"/>
      <c r="EC35" s="192"/>
      <c r="ED35" s="192"/>
      <c r="EE35" s="192"/>
      <c r="EF35" s="192"/>
      <c r="EG35" s="192"/>
      <c r="EH35" s="192"/>
      <c r="EI35" s="192"/>
      <c r="EJ35" s="192"/>
      <c r="EK35" s="192"/>
      <c r="EL35" s="192"/>
      <c r="EM35" s="192"/>
      <c r="EN35" s="192"/>
      <c r="EO35" s="192"/>
      <c r="EP35" s="192"/>
      <c r="EQ35" s="192"/>
      <c r="ER35" s="192"/>
      <c r="ES35" s="192"/>
      <c r="ET35" s="192"/>
      <c r="EU35" s="192"/>
      <c r="EV35" s="192"/>
      <c r="EW35" s="192"/>
      <c r="EX35" s="192"/>
      <c r="EY35" s="192"/>
      <c r="EZ35" s="192"/>
      <c r="FA35" s="192"/>
      <c r="FB35" s="192"/>
      <c r="FC35" s="192"/>
      <c r="FD35" s="192"/>
      <c r="FE35" s="192"/>
      <c r="FF35" s="192"/>
      <c r="FG35" s="192"/>
      <c r="FH35" s="192"/>
      <c r="FI35" s="192"/>
      <c r="FJ35" s="192"/>
      <c r="FK35" s="192"/>
      <c r="FL35" s="192"/>
      <c r="FM35" s="192"/>
      <c r="FN35" s="192"/>
      <c r="FO35" s="192"/>
      <c r="FP35" s="192"/>
      <c r="FQ35" s="192"/>
      <c r="FR35" s="192"/>
      <c r="FS35" s="192"/>
      <c r="FT35" s="192"/>
      <c r="FU35" s="192"/>
      <c r="FV35" s="192"/>
      <c r="FW35" s="192"/>
      <c r="FX35" s="192"/>
      <c r="FY35" s="192"/>
      <c r="FZ35" s="192"/>
      <c r="GA35" s="192"/>
      <c r="GB35" s="192"/>
      <c r="GC35" s="192"/>
      <c r="GD35" s="192"/>
      <c r="GE35" s="192"/>
      <c r="GF35" s="192"/>
      <c r="GG35" s="192"/>
      <c r="GH35" s="192"/>
      <c r="GI35" s="192"/>
      <c r="GJ35" s="192"/>
      <c r="GK35" s="192"/>
      <c r="GL35" s="192"/>
      <c r="GM35" s="192"/>
      <c r="GN35" s="192"/>
      <c r="GO35" s="192"/>
      <c r="GP35" s="192"/>
      <c r="GQ35" s="192"/>
      <c r="GR35" s="192"/>
      <c r="GS35" s="192"/>
      <c r="GT35" s="192"/>
      <c r="GU35" s="192"/>
      <c r="GV35" s="192"/>
      <c r="GW35" s="192"/>
      <c r="GX35" s="192"/>
      <c r="GY35" s="192"/>
      <c r="GZ35" s="192"/>
      <c r="HA35" s="192"/>
      <c r="HB35" s="192"/>
      <c r="HC35" s="192"/>
      <c r="HD35" s="192"/>
      <c r="HE35" s="192"/>
      <c r="HF35" s="192"/>
      <c r="HG35" s="192"/>
      <c r="HH35" s="192"/>
      <c r="HI35" s="192"/>
      <c r="HJ35" s="192"/>
      <c r="HK35" s="192"/>
      <c r="HL35" s="192"/>
      <c r="HM35" s="192"/>
      <c r="HN35" s="192"/>
      <c r="HO35" s="192"/>
      <c r="HP35" s="192"/>
      <c r="HQ35" s="192"/>
      <c r="HR35" s="192"/>
      <c r="HS35" s="192"/>
      <c r="HT35" s="192"/>
      <c r="HU35" s="192"/>
      <c r="HV35" s="192"/>
      <c r="HW35" s="192"/>
      <c r="HX35" s="192"/>
      <c r="HY35" s="192"/>
      <c r="HZ35" s="192"/>
      <c r="IA35" s="192"/>
      <c r="IB35" s="192"/>
      <c r="IC35" s="192"/>
      <c r="ID35" s="192"/>
      <c r="IE35" s="192"/>
      <c r="IF35" s="192"/>
      <c r="IG35" s="192"/>
      <c r="IH35" s="192"/>
      <c r="II35" s="192"/>
      <c r="IJ35" s="192"/>
      <c r="IK35" s="192"/>
      <c r="IL35" s="192"/>
      <c r="IM35" s="192"/>
      <c r="IN35" s="192"/>
      <c r="IO35" s="192"/>
      <c r="IP35" s="192"/>
      <c r="IQ35" s="192"/>
      <c r="IR35" s="192"/>
      <c r="IS35" s="192"/>
      <c r="IT35" s="192"/>
      <c r="IU35" s="192"/>
      <c r="IV35" s="192"/>
      <c r="IW35" s="192"/>
      <c r="IX35" s="192"/>
      <c r="IY35" s="192"/>
      <c r="IZ35" s="192"/>
      <c r="JA35" s="192"/>
      <c r="JB35" s="192"/>
      <c r="JC35" s="192"/>
      <c r="JD35" s="192"/>
      <c r="JE35" s="192"/>
      <c r="JF35" s="192"/>
      <c r="JG35" s="192"/>
      <c r="JH35" s="192"/>
      <c r="JI35" s="192"/>
      <c r="JJ35" s="192"/>
      <c r="JK35" s="192"/>
      <c r="JL35" s="192"/>
      <c r="JM35" s="192"/>
      <c r="JN35" s="192"/>
      <c r="JO35" s="192"/>
      <c r="JP35" s="192"/>
      <c r="JQ35" s="192"/>
      <c r="JR35" s="192"/>
      <c r="JS35" s="192"/>
      <c r="JT35" s="192"/>
      <c r="JU35" s="192"/>
      <c r="JV35" s="192"/>
      <c r="JW35" s="192"/>
      <c r="JX35" s="192"/>
      <c r="JY35" s="192"/>
      <c r="JZ35" s="192"/>
      <c r="KA35" s="192"/>
      <c r="KB35" s="192"/>
      <c r="KC35" s="192"/>
      <c r="KD35" s="192"/>
      <c r="KE35" s="192"/>
      <c r="KF35" s="192"/>
      <c r="KG35" s="192"/>
      <c r="KH35" s="192"/>
      <c r="KI35" s="192"/>
      <c r="KJ35" s="192"/>
      <c r="KK35" s="192"/>
      <c r="KL35" s="192"/>
      <c r="KM35" s="192"/>
      <c r="KN35" s="192"/>
      <c r="KO35" s="192"/>
      <c r="KP35" s="192"/>
      <c r="KQ35" s="192"/>
      <c r="KR35" s="192"/>
      <c r="KS35" s="192"/>
      <c r="KT35" s="192"/>
      <c r="KU35" s="192"/>
      <c r="KV35" s="192"/>
      <c r="KW35" s="192"/>
      <c r="KX35" s="192"/>
      <c r="KY35" s="192"/>
      <c r="KZ35" s="192"/>
      <c r="LA35" s="192"/>
      <c r="LB35" s="192"/>
      <c r="LC35" s="192"/>
      <c r="LD35" s="192"/>
      <c r="LE35" s="192"/>
      <c r="LF35" s="192"/>
      <c r="LG35" s="192"/>
      <c r="LH35" s="192"/>
      <c r="LI35" s="192"/>
      <c r="LJ35" s="192"/>
      <c r="LK35" s="192"/>
      <c r="LL35" s="192"/>
      <c r="LM35" s="192"/>
      <c r="LN35" s="192"/>
      <c r="LO35" s="192"/>
      <c r="LP35" s="192"/>
      <c r="LQ35" s="192"/>
      <c r="LR35" s="192"/>
      <c r="LS35" s="192"/>
      <c r="LT35" s="192"/>
      <c r="LU35" s="192"/>
      <c r="LV35" s="192"/>
      <c r="LW35" s="192"/>
      <c r="LX35" s="192"/>
      <c r="LY35" s="192"/>
      <c r="LZ35" s="192"/>
      <c r="MA35" s="192"/>
      <c r="MB35" s="192"/>
      <c r="MC35" s="192"/>
      <c r="MD35" s="192"/>
      <c r="ME35" s="192"/>
      <c r="MF35" s="192"/>
      <c r="MG35" s="192"/>
      <c r="MH35" s="192"/>
      <c r="MI35" s="192"/>
      <c r="MJ35" s="192"/>
      <c r="MK35" s="192"/>
      <c r="ML35" s="192"/>
      <c r="MM35" s="192"/>
      <c r="MN35" s="192"/>
      <c r="MO35" s="192"/>
      <c r="MP35" s="192"/>
      <c r="MQ35" s="192"/>
      <c r="MR35" s="192"/>
      <c r="MS35" s="192"/>
      <c r="MT35" s="192"/>
      <c r="MU35" s="192"/>
      <c r="MV35" s="192"/>
      <c r="MW35" s="192"/>
      <c r="MX35" s="192"/>
      <c r="MY35" s="192"/>
      <c r="MZ35" s="192"/>
      <c r="NA35" s="192"/>
      <c r="NB35" s="192"/>
      <c r="NC35" s="192"/>
      <c r="ND35" s="192"/>
      <c r="NE35" s="192"/>
      <c r="NF35" s="192"/>
      <c r="NG35" s="192"/>
      <c r="NH35" s="192"/>
      <c r="NI35" s="192"/>
      <c r="NJ35" s="192"/>
      <c r="NK35" s="192"/>
      <c r="NL35" s="192"/>
      <c r="NM35" s="192"/>
      <c r="NN35" s="192"/>
      <c r="NO35" s="192"/>
      <c r="NP35" s="192"/>
      <c r="NQ35" s="192"/>
      <c r="NR35" s="192"/>
      <c r="NS35" s="192"/>
      <c r="NT35" s="192"/>
      <c r="NU35" s="192"/>
      <c r="NV35" s="192"/>
      <c r="NW35" s="192"/>
      <c r="NX35" s="192"/>
      <c r="NY35" s="192"/>
      <c r="NZ35" s="192"/>
      <c r="OA35" s="192"/>
      <c r="OB35" s="192"/>
      <c r="OC35" s="192"/>
      <c r="OD35" s="192"/>
      <c r="OE35" s="192"/>
      <c r="OF35" s="192"/>
      <c r="OG35" s="192"/>
      <c r="OH35" s="192"/>
      <c r="OI35" s="192"/>
      <c r="OJ35" s="192"/>
      <c r="OK35" s="192"/>
      <c r="OL35" s="192"/>
      <c r="OM35" s="192"/>
      <c r="ON35" s="192"/>
      <c r="OO35" s="192"/>
      <c r="OP35" s="192"/>
      <c r="OQ35" s="192"/>
      <c r="OR35" s="192"/>
      <c r="OS35" s="192"/>
      <c r="OT35" s="192"/>
      <c r="OU35" s="192"/>
      <c r="OV35" s="192"/>
      <c r="OW35" s="192"/>
      <c r="OX35" s="192"/>
      <c r="OY35" s="192"/>
      <c r="OZ35" s="192"/>
      <c r="PA35" s="192"/>
      <c r="PB35" s="192"/>
      <c r="PC35" s="192"/>
      <c r="PD35" s="192"/>
      <c r="PE35" s="192"/>
      <c r="PF35" s="192"/>
      <c r="PG35" s="192"/>
      <c r="PH35" s="192"/>
      <c r="PI35" s="192"/>
      <c r="PJ35" s="192"/>
      <c r="PK35" s="192"/>
      <c r="PL35" s="192"/>
      <c r="PM35" s="192"/>
      <c r="PN35" s="192"/>
      <c r="PO35" s="192"/>
      <c r="PP35" s="192"/>
      <c r="PQ35" s="192"/>
      <c r="PR35" s="192"/>
      <c r="PS35" s="192"/>
      <c r="PT35" s="192"/>
      <c r="PU35" s="192"/>
      <c r="PV35" s="192"/>
      <c r="PW35" s="192"/>
      <c r="PX35" s="192"/>
      <c r="PY35" s="192"/>
      <c r="PZ35" s="192"/>
      <c r="QA35" s="192"/>
      <c r="QB35" s="192"/>
      <c r="QC35" s="192"/>
      <c r="QD35" s="192"/>
      <c r="QE35" s="192"/>
      <c r="QF35" s="192"/>
      <c r="QG35" s="192"/>
      <c r="QH35" s="192"/>
      <c r="QI35" s="192"/>
      <c r="QJ35" s="192"/>
      <c r="QK35" s="192"/>
      <c r="QL35" s="192"/>
      <c r="QM35" s="192"/>
      <c r="QN35" s="192"/>
      <c r="QO35" s="192"/>
      <c r="QP35" s="192"/>
      <c r="QQ35" s="192"/>
      <c r="QR35" s="192"/>
      <c r="QS35" s="192"/>
      <c r="QT35" s="192"/>
      <c r="QU35" s="192"/>
      <c r="QV35" s="192"/>
      <c r="QW35" s="192"/>
      <c r="QX35" s="192"/>
      <c r="QY35" s="192"/>
      <c r="QZ35" s="192"/>
      <c r="RA35" s="192"/>
      <c r="RB35" s="192"/>
      <c r="RC35" s="192"/>
      <c r="RD35" s="192"/>
      <c r="RE35" s="192"/>
      <c r="RF35" s="192"/>
      <c r="RG35" s="192"/>
      <c r="RH35" s="192"/>
      <c r="RI35" s="192"/>
      <c r="RJ35" s="192"/>
      <c r="RK35" s="192"/>
      <c r="RL35" s="192"/>
      <c r="RM35" s="192"/>
      <c r="RN35" s="192"/>
      <c r="RO35" s="192"/>
      <c r="RP35" s="192"/>
      <c r="RQ35" s="192"/>
      <c r="RR35" s="192"/>
      <c r="RS35" s="192"/>
      <c r="RT35" s="192"/>
      <c r="RU35" s="192"/>
      <c r="RV35" s="192"/>
      <c r="RW35" s="192"/>
      <c r="RX35" s="192"/>
      <c r="RY35" s="192"/>
      <c r="RZ35" s="192"/>
      <c r="SA35" s="192"/>
      <c r="SB35" s="192"/>
      <c r="SC35" s="192"/>
      <c r="SD35" s="192"/>
      <c r="SE35" s="192"/>
      <c r="SF35" s="192"/>
      <c r="SG35" s="192"/>
      <c r="SH35" s="192"/>
      <c r="SI35" s="192"/>
      <c r="SJ35" s="192"/>
      <c r="SK35" s="192"/>
      <c r="SL35" s="192"/>
      <c r="SM35" s="192"/>
      <c r="SN35" s="192"/>
      <c r="SO35" s="192"/>
      <c r="SP35" s="192"/>
      <c r="SQ35" s="192"/>
      <c r="SR35" s="192"/>
      <c r="SS35" s="192"/>
      <c r="ST35" s="192"/>
      <c r="SU35" s="192"/>
      <c r="SV35" s="192"/>
      <c r="SW35" s="192"/>
      <c r="SX35" s="192"/>
      <c r="SY35" s="192"/>
      <c r="SZ35" s="192"/>
      <c r="TA35" s="192"/>
      <c r="TB35" s="192"/>
      <c r="TC35" s="192"/>
      <c r="TD35" s="192"/>
      <c r="TE35" s="192"/>
      <c r="TF35" s="192"/>
      <c r="TG35" s="192"/>
      <c r="TH35" s="192"/>
      <c r="TI35" s="192"/>
      <c r="TJ35" s="192"/>
      <c r="TK35" s="192"/>
      <c r="TL35" s="192"/>
      <c r="TM35" s="192"/>
      <c r="TN35" s="192"/>
      <c r="TO35" s="192"/>
      <c r="TP35" s="192"/>
      <c r="TQ35" s="192"/>
      <c r="TR35" s="192"/>
      <c r="TS35" s="192"/>
      <c r="TT35" s="192"/>
      <c r="TU35" s="192"/>
      <c r="TV35" s="192"/>
      <c r="TW35" s="192"/>
      <c r="TX35" s="192"/>
      <c r="TY35" s="192"/>
      <c r="TZ35" s="192"/>
      <c r="UA35" s="192"/>
      <c r="UB35" s="192"/>
      <c r="UC35" s="192"/>
      <c r="UD35" s="192"/>
      <c r="UE35" s="192"/>
      <c r="UF35" s="192"/>
      <c r="UG35" s="192"/>
      <c r="UH35" s="192"/>
      <c r="UI35" s="192"/>
      <c r="UJ35" s="192"/>
      <c r="UK35" s="192"/>
      <c r="UL35" s="192"/>
      <c r="UM35" s="192"/>
      <c r="UN35" s="192"/>
      <c r="UO35" s="192"/>
      <c r="UP35" s="192"/>
      <c r="UQ35" s="192"/>
      <c r="UR35" s="192"/>
      <c r="US35" s="192"/>
      <c r="UT35" s="192"/>
      <c r="UU35" s="192"/>
      <c r="UV35" s="192"/>
      <c r="UW35" s="192"/>
      <c r="UX35" s="192"/>
      <c r="UY35" s="192"/>
      <c r="UZ35" s="192"/>
      <c r="VA35" s="192"/>
      <c r="VB35" s="192"/>
      <c r="VC35" s="192"/>
      <c r="VD35" s="192"/>
      <c r="VE35" s="192"/>
      <c r="VF35" s="192"/>
      <c r="VG35" s="192"/>
      <c r="VH35" s="192"/>
      <c r="VI35" s="192"/>
      <c r="VJ35" s="192"/>
      <c r="VK35" s="192"/>
      <c r="VL35" s="192"/>
      <c r="VM35" s="192"/>
      <c r="VN35" s="192"/>
      <c r="VO35" s="192"/>
      <c r="VP35" s="192"/>
      <c r="VQ35" s="192"/>
      <c r="VR35" s="192"/>
      <c r="VS35" s="192"/>
      <c r="VT35" s="192"/>
      <c r="VU35" s="192"/>
      <c r="VV35" s="192"/>
      <c r="VW35" s="192"/>
      <c r="VX35" s="192"/>
      <c r="VY35" s="192"/>
      <c r="VZ35" s="192"/>
      <c r="WA35" s="192"/>
      <c r="WB35" s="192"/>
      <c r="WC35" s="192"/>
      <c r="WD35" s="192"/>
      <c r="WE35" s="192"/>
      <c r="WF35" s="192"/>
      <c r="WG35" s="192"/>
      <c r="WH35" s="192"/>
      <c r="WI35" s="192"/>
      <c r="WJ35" s="192"/>
      <c r="WK35" s="192"/>
      <c r="WL35" s="192"/>
      <c r="WM35" s="192"/>
      <c r="WN35" s="192"/>
      <c r="WO35" s="192"/>
      <c r="WP35" s="192"/>
      <c r="WQ35" s="192"/>
      <c r="WR35" s="192"/>
      <c r="WS35" s="192"/>
      <c r="WT35" s="192"/>
      <c r="WU35" s="192"/>
      <c r="WV35" s="192"/>
      <c r="WW35" s="192"/>
      <c r="WX35" s="192"/>
      <c r="WY35" s="192"/>
      <c r="WZ35" s="192"/>
      <c r="XA35" s="192"/>
      <c r="XB35" s="192"/>
      <c r="XC35" s="192"/>
      <c r="XD35" s="192"/>
      <c r="XE35" s="192"/>
      <c r="XF35" s="192"/>
      <c r="XG35" s="192"/>
      <c r="XH35" s="192"/>
      <c r="XI35" s="192"/>
      <c r="XJ35" s="192"/>
      <c r="XK35" s="192"/>
      <c r="XL35" s="192"/>
      <c r="XM35" s="192"/>
      <c r="XN35" s="192"/>
      <c r="XO35" s="192"/>
      <c r="XP35" s="192"/>
      <c r="XQ35" s="192"/>
      <c r="XR35" s="192"/>
      <c r="XS35" s="192"/>
      <c r="XT35" s="192"/>
      <c r="XU35" s="192"/>
      <c r="XV35" s="192"/>
      <c r="XW35" s="192"/>
      <c r="XX35" s="192"/>
      <c r="XY35" s="192"/>
      <c r="XZ35" s="192"/>
      <c r="YA35" s="192"/>
      <c r="YB35" s="192"/>
      <c r="YC35" s="192"/>
      <c r="YD35" s="192"/>
      <c r="YE35" s="192"/>
      <c r="YF35" s="192"/>
      <c r="YG35" s="192"/>
      <c r="YH35" s="192"/>
      <c r="YI35" s="192"/>
      <c r="YJ35" s="192"/>
      <c r="YK35" s="192"/>
      <c r="YL35" s="192"/>
      <c r="YM35" s="192"/>
      <c r="YN35" s="192"/>
      <c r="YO35" s="192"/>
      <c r="YP35" s="192"/>
      <c r="YQ35" s="192"/>
      <c r="YR35" s="192"/>
      <c r="YS35" s="192"/>
      <c r="YT35" s="192"/>
      <c r="YU35" s="192"/>
      <c r="YV35" s="192"/>
      <c r="YW35" s="192"/>
      <c r="YX35" s="192"/>
      <c r="YY35" s="192"/>
      <c r="YZ35" s="192"/>
      <c r="ZA35" s="192"/>
      <c r="ZB35" s="192"/>
      <c r="ZC35" s="192"/>
      <c r="ZD35" s="192"/>
      <c r="ZE35" s="192"/>
      <c r="ZF35" s="192"/>
      <c r="ZG35" s="192"/>
      <c r="ZH35" s="192"/>
      <c r="ZI35" s="192"/>
      <c r="ZJ35" s="192"/>
      <c r="ZK35" s="192"/>
      <c r="ZL35" s="192"/>
      <c r="ZM35" s="192"/>
      <c r="ZN35" s="192"/>
      <c r="ZO35" s="192"/>
      <c r="ZP35" s="192"/>
      <c r="ZQ35" s="192"/>
      <c r="ZR35" s="192"/>
      <c r="ZS35" s="192"/>
      <c r="ZT35" s="192"/>
      <c r="ZU35" s="192"/>
      <c r="ZV35" s="192"/>
      <c r="ZW35" s="192"/>
      <c r="ZX35" s="192"/>
      <c r="ZY35" s="192"/>
      <c r="ZZ35" s="192"/>
      <c r="AAA35" s="192"/>
      <c r="AAB35" s="192"/>
      <c r="AAC35" s="192"/>
      <c r="AAD35" s="192"/>
      <c r="AAE35" s="192"/>
      <c r="AAF35" s="192"/>
      <c r="AAG35" s="192"/>
      <c r="AAH35" s="192"/>
      <c r="AAI35" s="192"/>
      <c r="AAJ35" s="192"/>
      <c r="AAK35" s="192"/>
      <c r="AAL35" s="192"/>
      <c r="AAM35" s="192"/>
      <c r="AAN35" s="192"/>
      <c r="AAO35" s="192"/>
      <c r="AAP35" s="192"/>
      <c r="AAQ35" s="192"/>
      <c r="AAR35" s="192"/>
      <c r="AAS35" s="192"/>
      <c r="AAT35" s="192"/>
      <c r="AAU35" s="192"/>
      <c r="AAV35" s="192"/>
      <c r="AAW35" s="192"/>
      <c r="AAX35" s="192"/>
      <c r="AAY35" s="192"/>
      <c r="AAZ35" s="192"/>
      <c r="ABA35" s="192"/>
      <c r="ABB35" s="192"/>
      <c r="ABC35" s="192"/>
      <c r="ABD35" s="192"/>
      <c r="ABE35" s="192"/>
      <c r="ABF35" s="192"/>
      <c r="ABG35" s="192"/>
      <c r="ABH35" s="192"/>
      <c r="ABI35" s="192"/>
      <c r="ABJ35" s="192"/>
      <c r="ABK35" s="192"/>
      <c r="ABL35" s="192"/>
      <c r="ABM35" s="192"/>
      <c r="ABN35" s="192"/>
      <c r="ABO35" s="192"/>
      <c r="ABP35" s="192"/>
      <c r="ABQ35" s="192"/>
      <c r="ABR35" s="192"/>
      <c r="ABS35" s="192"/>
      <c r="ABT35" s="192"/>
      <c r="ABU35" s="192"/>
      <c r="ABV35" s="192"/>
      <c r="ABW35" s="192"/>
      <c r="ABX35" s="192"/>
      <c r="ABY35" s="192"/>
      <c r="ABZ35" s="192"/>
      <c r="ACA35" s="192"/>
      <c r="ACB35" s="192"/>
      <c r="ACC35" s="192"/>
      <c r="ACD35" s="192"/>
      <c r="ACE35" s="192"/>
      <c r="ACF35" s="192"/>
      <c r="ACG35" s="192"/>
      <c r="ACH35" s="192"/>
      <c r="ACI35" s="192"/>
      <c r="ACJ35" s="192"/>
      <c r="ACK35" s="192"/>
      <c r="ACL35" s="192"/>
      <c r="ACM35" s="192"/>
      <c r="ACN35" s="192"/>
      <c r="ACO35" s="192"/>
      <c r="ACP35" s="192"/>
      <c r="ACQ35" s="192"/>
      <c r="ACR35" s="192"/>
      <c r="ACS35" s="192"/>
      <c r="ACT35" s="192"/>
      <c r="ACU35" s="192"/>
      <c r="ACV35" s="192"/>
      <c r="ACW35" s="192"/>
      <c r="ACX35" s="192"/>
      <c r="ACY35" s="192"/>
      <c r="ACZ35" s="192"/>
      <c r="ADA35" s="192"/>
      <c r="ADB35" s="192"/>
      <c r="ADC35" s="192"/>
      <c r="ADD35" s="192"/>
      <c r="ADE35" s="192"/>
      <c r="ADF35" s="192"/>
      <c r="ADG35" s="192"/>
      <c r="ADH35" s="192"/>
      <c r="ADI35" s="192"/>
      <c r="ADJ35" s="192"/>
      <c r="ADK35" s="192"/>
      <c r="ADL35" s="192"/>
      <c r="ADM35" s="192"/>
      <c r="ADN35" s="192"/>
      <c r="ADO35" s="192"/>
      <c r="ADP35" s="192"/>
      <c r="ADQ35" s="192"/>
      <c r="ADR35" s="192"/>
      <c r="ADS35" s="192"/>
      <c r="ADT35" s="192"/>
      <c r="ADU35" s="192"/>
      <c r="ADV35" s="192"/>
      <c r="ADW35" s="192"/>
      <c r="ADX35" s="192"/>
      <c r="ADY35" s="192"/>
      <c r="ADZ35" s="192"/>
      <c r="AEA35" s="192"/>
      <c r="AEB35" s="192"/>
      <c r="AEC35" s="192"/>
      <c r="AED35" s="192"/>
      <c r="AEE35" s="192"/>
      <c r="AEF35" s="192"/>
      <c r="AEG35" s="192"/>
      <c r="AEH35" s="192"/>
      <c r="AEI35" s="192"/>
      <c r="AEJ35" s="192"/>
      <c r="AEK35" s="192"/>
      <c r="AEL35" s="192"/>
      <c r="AEM35" s="192"/>
      <c r="AEN35" s="192"/>
      <c r="AEO35" s="192"/>
      <c r="AEP35" s="192"/>
      <c r="AEQ35" s="192"/>
      <c r="AER35" s="192"/>
      <c r="AES35" s="192"/>
      <c r="AET35" s="192"/>
      <c r="AEU35" s="192"/>
      <c r="AEV35" s="192"/>
      <c r="AEW35" s="192"/>
      <c r="AEX35" s="192"/>
      <c r="AEY35" s="192"/>
      <c r="AEZ35" s="192"/>
      <c r="AFA35" s="192"/>
      <c r="AFB35" s="192"/>
      <c r="AFC35" s="192"/>
      <c r="AFD35" s="192"/>
      <c r="AFE35" s="192"/>
      <c r="AFF35" s="192"/>
      <c r="AFG35" s="192"/>
      <c r="AFH35" s="192"/>
      <c r="AFI35" s="192"/>
      <c r="AFJ35" s="192"/>
      <c r="AFK35" s="192"/>
      <c r="AFL35" s="192"/>
      <c r="AFM35" s="192"/>
      <c r="AFN35" s="192"/>
      <c r="AFO35" s="192"/>
      <c r="AFP35" s="192"/>
      <c r="AFQ35" s="192"/>
      <c r="AFR35" s="192"/>
      <c r="AFS35" s="192"/>
      <c r="AFT35" s="192"/>
      <c r="AFU35" s="192"/>
      <c r="AFV35" s="192"/>
      <c r="AFW35" s="192"/>
      <c r="AFX35" s="192"/>
      <c r="AFY35" s="192"/>
      <c r="AFZ35" s="192"/>
      <c r="AGA35" s="192"/>
      <c r="AGB35" s="192"/>
      <c r="AGC35" s="192"/>
      <c r="AGD35" s="192"/>
      <c r="AGE35" s="192"/>
      <c r="AGF35" s="192"/>
      <c r="AGG35" s="192"/>
      <c r="AGH35" s="192"/>
      <c r="AGI35" s="192"/>
      <c r="AGJ35" s="192"/>
      <c r="AGK35" s="192"/>
      <c r="AGL35" s="192"/>
      <c r="AGM35" s="192"/>
      <c r="AGN35" s="192"/>
      <c r="AGO35" s="192"/>
      <c r="AGP35" s="192"/>
      <c r="AGQ35" s="192"/>
      <c r="AGR35" s="192"/>
      <c r="AGS35" s="192"/>
      <c r="AGT35" s="192"/>
      <c r="AGU35" s="192"/>
      <c r="AGV35" s="192"/>
      <c r="AGW35" s="192"/>
      <c r="AGX35" s="192"/>
    </row>
    <row r="36" spans="1:882" x14ac:dyDescent="0.25">
      <c r="A36" s="186"/>
      <c r="B36" s="168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87"/>
      <c r="R36" s="192"/>
      <c r="S36" s="192"/>
      <c r="T36" s="192"/>
      <c r="U36" s="192"/>
      <c r="V36" s="192"/>
      <c r="W36" s="192"/>
      <c r="X36" s="192"/>
      <c r="Y36" s="192"/>
      <c r="Z36" s="192"/>
      <c r="AA36" s="192"/>
      <c r="AB36" s="192"/>
      <c r="AC36" s="192"/>
      <c r="AD36" s="192"/>
      <c r="AE36" s="192"/>
      <c r="AF36" s="192"/>
      <c r="AG36" s="192"/>
      <c r="AH36" s="192"/>
      <c r="AI36" s="192"/>
      <c r="AJ36" s="192"/>
      <c r="AK36" s="192"/>
      <c r="AL36" s="192"/>
      <c r="AM36" s="192"/>
      <c r="AN36" s="192"/>
      <c r="AO36" s="192"/>
      <c r="AP36" s="192"/>
      <c r="AQ36" s="192"/>
      <c r="AR36" s="192"/>
      <c r="AS36" s="192"/>
      <c r="AT36" s="192"/>
      <c r="AU36" s="192"/>
      <c r="AV36" s="192"/>
      <c r="AW36" s="192"/>
      <c r="AX36" s="192"/>
      <c r="AY36" s="192"/>
      <c r="AZ36" s="192"/>
      <c r="BA36" s="192"/>
      <c r="BB36" s="192"/>
      <c r="BC36" s="192"/>
      <c r="BD36" s="192"/>
      <c r="BE36" s="192"/>
      <c r="BF36" s="192"/>
      <c r="BG36" s="192"/>
      <c r="BH36" s="192"/>
      <c r="BI36" s="192"/>
      <c r="BJ36" s="192"/>
      <c r="BK36" s="192"/>
      <c r="BL36" s="192"/>
      <c r="BM36" s="192"/>
      <c r="BN36" s="192"/>
      <c r="BO36" s="192"/>
      <c r="BP36" s="192"/>
      <c r="BQ36" s="192"/>
      <c r="BR36" s="192"/>
      <c r="BS36" s="192"/>
      <c r="BT36" s="192"/>
      <c r="BU36" s="192"/>
      <c r="BV36" s="192"/>
      <c r="BW36" s="192"/>
      <c r="BX36" s="192"/>
      <c r="BY36" s="192"/>
      <c r="BZ36" s="192"/>
      <c r="CA36" s="192"/>
      <c r="CB36" s="192"/>
      <c r="CC36" s="192"/>
      <c r="CD36" s="192"/>
      <c r="CE36" s="192"/>
      <c r="CF36" s="192"/>
      <c r="CG36" s="192"/>
      <c r="CH36" s="192"/>
      <c r="CI36" s="192"/>
      <c r="CJ36" s="192"/>
      <c r="CK36" s="192"/>
      <c r="CL36" s="192"/>
      <c r="CM36" s="192"/>
      <c r="CN36" s="192"/>
      <c r="CO36" s="192"/>
      <c r="CP36" s="192"/>
      <c r="CQ36" s="192"/>
      <c r="CR36" s="192"/>
      <c r="CS36" s="192"/>
      <c r="CT36" s="192"/>
      <c r="CU36" s="192"/>
      <c r="CV36" s="192"/>
      <c r="CW36" s="192"/>
      <c r="CX36" s="192"/>
      <c r="CY36" s="192"/>
      <c r="CZ36" s="192"/>
      <c r="DA36" s="192"/>
      <c r="DB36" s="192"/>
      <c r="DC36" s="192"/>
      <c r="DD36" s="192"/>
      <c r="DE36" s="192"/>
      <c r="DF36" s="192"/>
      <c r="DG36" s="192"/>
      <c r="DH36" s="192"/>
      <c r="DI36" s="192"/>
      <c r="DJ36" s="192"/>
      <c r="DK36" s="192"/>
      <c r="DL36" s="192"/>
      <c r="DM36" s="192"/>
      <c r="DN36" s="192"/>
      <c r="DO36" s="192"/>
      <c r="DP36" s="192"/>
      <c r="DQ36" s="192"/>
      <c r="DR36" s="192"/>
      <c r="DS36" s="192"/>
      <c r="DT36" s="192"/>
      <c r="DU36" s="192"/>
      <c r="DV36" s="192"/>
      <c r="DW36" s="192"/>
      <c r="DX36" s="192"/>
      <c r="DY36" s="192"/>
      <c r="DZ36" s="192"/>
      <c r="EA36" s="192"/>
      <c r="EB36" s="192"/>
      <c r="EC36" s="192"/>
      <c r="ED36" s="192"/>
      <c r="EE36" s="192"/>
      <c r="EF36" s="192"/>
      <c r="EG36" s="192"/>
      <c r="EH36" s="192"/>
      <c r="EI36" s="192"/>
      <c r="EJ36" s="192"/>
      <c r="EK36" s="192"/>
      <c r="EL36" s="192"/>
      <c r="EM36" s="192"/>
      <c r="EN36" s="192"/>
      <c r="EO36" s="192"/>
      <c r="EP36" s="192"/>
      <c r="EQ36" s="192"/>
      <c r="ER36" s="192"/>
      <c r="ES36" s="192"/>
      <c r="ET36" s="192"/>
      <c r="EU36" s="192"/>
      <c r="EV36" s="192"/>
      <c r="EW36" s="192"/>
      <c r="EX36" s="192"/>
      <c r="EY36" s="192"/>
      <c r="EZ36" s="192"/>
      <c r="FA36" s="192"/>
      <c r="FB36" s="192"/>
      <c r="FC36" s="192"/>
      <c r="FD36" s="192"/>
      <c r="FE36" s="192"/>
      <c r="FF36" s="192"/>
      <c r="FG36" s="192"/>
      <c r="FH36" s="192"/>
      <c r="FI36" s="192"/>
      <c r="FJ36" s="192"/>
      <c r="FK36" s="192"/>
      <c r="FL36" s="192"/>
      <c r="FM36" s="192"/>
      <c r="FN36" s="192"/>
      <c r="FO36" s="192"/>
      <c r="FP36" s="192"/>
      <c r="FQ36" s="192"/>
      <c r="FR36" s="192"/>
      <c r="FS36" s="192"/>
      <c r="FT36" s="192"/>
      <c r="FU36" s="192"/>
      <c r="FV36" s="192"/>
      <c r="FW36" s="192"/>
      <c r="FX36" s="192"/>
      <c r="FY36" s="192"/>
      <c r="FZ36" s="192"/>
      <c r="GA36" s="192"/>
      <c r="GB36" s="192"/>
      <c r="GC36" s="192"/>
      <c r="GD36" s="192"/>
      <c r="GE36" s="192"/>
      <c r="GF36" s="192"/>
      <c r="GG36" s="192"/>
      <c r="GH36" s="192"/>
      <c r="GI36" s="192"/>
      <c r="GJ36" s="192"/>
      <c r="GK36" s="192"/>
      <c r="GL36" s="192"/>
      <c r="GM36" s="192"/>
      <c r="GN36" s="192"/>
      <c r="GO36" s="192"/>
      <c r="GP36" s="192"/>
      <c r="GQ36" s="192"/>
      <c r="GR36" s="192"/>
      <c r="GS36" s="192"/>
      <c r="GT36" s="192"/>
      <c r="GU36" s="192"/>
      <c r="GV36" s="192"/>
      <c r="GW36" s="192"/>
      <c r="GX36" s="192"/>
      <c r="GY36" s="192"/>
      <c r="GZ36" s="192"/>
      <c r="HA36" s="192"/>
      <c r="HB36" s="192"/>
      <c r="HC36" s="192"/>
      <c r="HD36" s="192"/>
      <c r="HE36" s="192"/>
      <c r="HF36" s="192"/>
      <c r="HG36" s="192"/>
      <c r="HH36" s="192"/>
      <c r="HI36" s="192"/>
      <c r="HJ36" s="192"/>
      <c r="HK36" s="192"/>
      <c r="HL36" s="192"/>
      <c r="HM36" s="192"/>
      <c r="HN36" s="192"/>
      <c r="HO36" s="192"/>
      <c r="HP36" s="192"/>
      <c r="HQ36" s="192"/>
      <c r="HR36" s="192"/>
      <c r="HS36" s="192"/>
      <c r="HT36" s="192"/>
      <c r="HU36" s="192"/>
      <c r="HV36" s="192"/>
      <c r="HW36" s="192"/>
      <c r="HX36" s="192"/>
      <c r="HY36" s="192"/>
      <c r="HZ36" s="192"/>
      <c r="IA36" s="192"/>
      <c r="IB36" s="192"/>
      <c r="IC36" s="192"/>
      <c r="ID36" s="192"/>
      <c r="IE36" s="192"/>
      <c r="IF36" s="192"/>
      <c r="IG36" s="192"/>
      <c r="IH36" s="192"/>
      <c r="II36" s="192"/>
      <c r="IJ36" s="192"/>
      <c r="IK36" s="192"/>
      <c r="IL36" s="192"/>
      <c r="IM36" s="192"/>
      <c r="IN36" s="192"/>
      <c r="IO36" s="192"/>
      <c r="IP36" s="192"/>
      <c r="IQ36" s="192"/>
      <c r="IR36" s="192"/>
      <c r="IS36" s="192"/>
      <c r="IT36" s="192"/>
      <c r="IU36" s="192"/>
      <c r="IV36" s="192"/>
      <c r="IW36" s="192"/>
      <c r="IX36" s="192"/>
      <c r="IY36" s="192"/>
      <c r="IZ36" s="192"/>
      <c r="JA36" s="192"/>
      <c r="JB36" s="192"/>
      <c r="JC36" s="192"/>
      <c r="JD36" s="192"/>
      <c r="JE36" s="192"/>
      <c r="JF36" s="192"/>
      <c r="JG36" s="192"/>
      <c r="JH36" s="192"/>
      <c r="JI36" s="192"/>
      <c r="JJ36" s="192"/>
      <c r="JK36" s="192"/>
      <c r="JL36" s="192"/>
      <c r="JM36" s="192"/>
      <c r="JN36" s="192"/>
      <c r="JO36" s="192"/>
      <c r="JP36" s="192"/>
      <c r="JQ36" s="192"/>
      <c r="JR36" s="192"/>
      <c r="JS36" s="192"/>
      <c r="JT36" s="192"/>
      <c r="JU36" s="192"/>
      <c r="JV36" s="192"/>
      <c r="JW36" s="192"/>
      <c r="JX36" s="192"/>
      <c r="JY36" s="192"/>
      <c r="JZ36" s="192"/>
      <c r="KA36" s="192"/>
      <c r="KB36" s="192"/>
      <c r="KC36" s="192"/>
      <c r="KD36" s="192"/>
      <c r="KE36" s="192"/>
      <c r="KF36" s="192"/>
      <c r="KG36" s="192"/>
      <c r="KH36" s="192"/>
      <c r="KI36" s="192"/>
      <c r="KJ36" s="192"/>
      <c r="KK36" s="192"/>
      <c r="KL36" s="192"/>
      <c r="KM36" s="192"/>
      <c r="KN36" s="192"/>
      <c r="KO36" s="192"/>
      <c r="KP36" s="192"/>
      <c r="KQ36" s="192"/>
      <c r="KR36" s="192"/>
      <c r="KS36" s="192"/>
      <c r="KT36" s="192"/>
      <c r="KU36" s="192"/>
      <c r="KV36" s="192"/>
      <c r="KW36" s="192"/>
      <c r="KX36" s="192"/>
      <c r="KY36" s="192"/>
      <c r="KZ36" s="192"/>
      <c r="LA36" s="192"/>
      <c r="LB36" s="192"/>
      <c r="LC36" s="192"/>
      <c r="LD36" s="192"/>
      <c r="LE36" s="192"/>
      <c r="LF36" s="192"/>
      <c r="LG36" s="192"/>
      <c r="LH36" s="192"/>
      <c r="LI36" s="192"/>
      <c r="LJ36" s="192"/>
      <c r="LK36" s="192"/>
      <c r="LL36" s="192"/>
      <c r="LM36" s="192"/>
      <c r="LN36" s="192"/>
      <c r="LO36" s="192"/>
      <c r="LP36" s="192"/>
      <c r="LQ36" s="192"/>
      <c r="LR36" s="192"/>
      <c r="LS36" s="192"/>
      <c r="LT36" s="192"/>
      <c r="LU36" s="192"/>
      <c r="LV36" s="192"/>
      <c r="LW36" s="192"/>
      <c r="LX36" s="192"/>
      <c r="LY36" s="192"/>
      <c r="LZ36" s="192"/>
      <c r="MA36" s="192"/>
      <c r="MB36" s="192"/>
      <c r="MC36" s="192"/>
      <c r="MD36" s="192"/>
      <c r="ME36" s="192"/>
      <c r="MF36" s="192"/>
      <c r="MG36" s="192"/>
      <c r="MH36" s="192"/>
      <c r="MI36" s="192"/>
      <c r="MJ36" s="192"/>
      <c r="MK36" s="192"/>
      <c r="ML36" s="192"/>
      <c r="MM36" s="192"/>
      <c r="MN36" s="192"/>
      <c r="MO36" s="192"/>
      <c r="MP36" s="192"/>
      <c r="MQ36" s="192"/>
      <c r="MR36" s="192"/>
      <c r="MS36" s="192"/>
      <c r="MT36" s="192"/>
      <c r="MU36" s="192"/>
      <c r="MV36" s="192"/>
      <c r="MW36" s="192"/>
      <c r="MX36" s="192"/>
      <c r="MY36" s="192"/>
      <c r="MZ36" s="192"/>
      <c r="NA36" s="192"/>
      <c r="NB36" s="192"/>
      <c r="NC36" s="192"/>
      <c r="ND36" s="192"/>
      <c r="NE36" s="192"/>
      <c r="NF36" s="192"/>
      <c r="NG36" s="192"/>
      <c r="NH36" s="192"/>
      <c r="NI36" s="192"/>
      <c r="NJ36" s="192"/>
      <c r="NK36" s="192"/>
      <c r="NL36" s="192"/>
      <c r="NM36" s="192"/>
      <c r="NN36" s="192"/>
      <c r="NO36" s="192"/>
      <c r="NP36" s="192"/>
      <c r="NQ36" s="192"/>
      <c r="NR36" s="192"/>
      <c r="NS36" s="192"/>
      <c r="NT36" s="192"/>
      <c r="NU36" s="192"/>
      <c r="NV36" s="192"/>
      <c r="NW36" s="192"/>
      <c r="NX36" s="192"/>
      <c r="NY36" s="192"/>
      <c r="NZ36" s="192"/>
      <c r="OA36" s="192"/>
      <c r="OB36" s="192"/>
      <c r="OC36" s="192"/>
      <c r="OD36" s="192"/>
      <c r="OE36" s="192"/>
      <c r="OF36" s="192"/>
      <c r="OG36" s="192"/>
      <c r="OH36" s="192"/>
      <c r="OI36" s="192"/>
      <c r="OJ36" s="192"/>
      <c r="OK36" s="192"/>
      <c r="OL36" s="192"/>
      <c r="OM36" s="192"/>
      <c r="ON36" s="192"/>
      <c r="OO36" s="192"/>
      <c r="OP36" s="192"/>
      <c r="OQ36" s="192"/>
      <c r="OR36" s="192"/>
      <c r="OS36" s="192"/>
      <c r="OT36" s="192"/>
      <c r="OU36" s="192"/>
      <c r="OV36" s="192"/>
      <c r="OW36" s="192"/>
      <c r="OX36" s="192"/>
      <c r="OY36" s="192"/>
      <c r="OZ36" s="192"/>
      <c r="PA36" s="192"/>
      <c r="PB36" s="192"/>
      <c r="PC36" s="192"/>
      <c r="PD36" s="192"/>
      <c r="PE36" s="192"/>
      <c r="PF36" s="192"/>
      <c r="PG36" s="192"/>
      <c r="PH36" s="192"/>
      <c r="PI36" s="192"/>
      <c r="PJ36" s="192"/>
      <c r="PK36" s="192"/>
      <c r="PL36" s="192"/>
      <c r="PM36" s="192"/>
      <c r="PN36" s="192"/>
      <c r="PO36" s="192"/>
      <c r="PP36" s="192"/>
      <c r="PQ36" s="192"/>
      <c r="PR36" s="192"/>
      <c r="PS36" s="192"/>
      <c r="PT36" s="192"/>
      <c r="PU36" s="192"/>
      <c r="PV36" s="192"/>
      <c r="PW36" s="192"/>
      <c r="PX36" s="192"/>
      <c r="PY36" s="192"/>
      <c r="PZ36" s="192"/>
      <c r="QA36" s="192"/>
      <c r="QB36" s="192"/>
      <c r="QC36" s="192"/>
      <c r="QD36" s="192"/>
      <c r="QE36" s="192"/>
      <c r="QF36" s="192"/>
      <c r="QG36" s="192"/>
      <c r="QH36" s="192"/>
      <c r="QI36" s="192"/>
      <c r="QJ36" s="192"/>
      <c r="QK36" s="192"/>
      <c r="QL36" s="192"/>
      <c r="QM36" s="192"/>
      <c r="QN36" s="192"/>
      <c r="QO36" s="192"/>
      <c r="QP36" s="192"/>
      <c r="QQ36" s="192"/>
      <c r="QR36" s="192"/>
      <c r="QS36" s="192"/>
      <c r="QT36" s="192"/>
      <c r="QU36" s="192"/>
      <c r="QV36" s="192"/>
      <c r="QW36" s="192"/>
      <c r="QX36" s="192"/>
      <c r="QY36" s="192"/>
      <c r="QZ36" s="192"/>
      <c r="RA36" s="192"/>
      <c r="RB36" s="192"/>
      <c r="RC36" s="192"/>
      <c r="RD36" s="192"/>
      <c r="RE36" s="192"/>
      <c r="RF36" s="192"/>
      <c r="RG36" s="192"/>
      <c r="RH36" s="192"/>
      <c r="RI36" s="192"/>
      <c r="RJ36" s="192"/>
      <c r="RK36" s="192"/>
      <c r="RL36" s="192"/>
      <c r="RM36" s="192"/>
      <c r="RN36" s="192"/>
      <c r="RO36" s="192"/>
      <c r="RP36" s="192"/>
      <c r="RQ36" s="192"/>
      <c r="RR36" s="192"/>
      <c r="RS36" s="192"/>
      <c r="RT36" s="192"/>
      <c r="RU36" s="192"/>
      <c r="RV36" s="192"/>
      <c r="RW36" s="192"/>
      <c r="RX36" s="192"/>
      <c r="RY36" s="192"/>
      <c r="RZ36" s="192"/>
      <c r="SA36" s="192"/>
      <c r="SB36" s="192"/>
      <c r="SC36" s="192"/>
      <c r="SD36" s="192"/>
      <c r="SE36" s="192"/>
      <c r="SF36" s="192"/>
      <c r="SG36" s="192"/>
      <c r="SH36" s="192"/>
      <c r="SI36" s="192"/>
      <c r="SJ36" s="192"/>
      <c r="SK36" s="192"/>
      <c r="SL36" s="192"/>
      <c r="SM36" s="192"/>
      <c r="SN36" s="192"/>
      <c r="SO36" s="192"/>
      <c r="SP36" s="192"/>
      <c r="SQ36" s="192"/>
      <c r="SR36" s="192"/>
      <c r="SS36" s="192"/>
      <c r="ST36" s="192"/>
      <c r="SU36" s="192"/>
      <c r="SV36" s="192"/>
      <c r="SW36" s="192"/>
      <c r="SX36" s="192"/>
      <c r="SY36" s="192"/>
      <c r="SZ36" s="192"/>
      <c r="TA36" s="192"/>
      <c r="TB36" s="192"/>
      <c r="TC36" s="192"/>
      <c r="TD36" s="192"/>
      <c r="TE36" s="192"/>
      <c r="TF36" s="192"/>
      <c r="TG36" s="192"/>
      <c r="TH36" s="192"/>
      <c r="TI36" s="192"/>
      <c r="TJ36" s="192"/>
      <c r="TK36" s="192"/>
      <c r="TL36" s="192"/>
      <c r="TM36" s="192"/>
      <c r="TN36" s="192"/>
      <c r="TO36" s="192"/>
      <c r="TP36" s="192"/>
      <c r="TQ36" s="192"/>
      <c r="TR36" s="192"/>
      <c r="TS36" s="192"/>
      <c r="TT36" s="192"/>
      <c r="TU36" s="192"/>
      <c r="TV36" s="192"/>
      <c r="TW36" s="192"/>
      <c r="TX36" s="192"/>
      <c r="TY36" s="192"/>
      <c r="TZ36" s="192"/>
      <c r="UA36" s="192"/>
      <c r="UB36" s="192"/>
      <c r="UC36" s="192"/>
      <c r="UD36" s="192"/>
      <c r="UE36" s="192"/>
      <c r="UF36" s="192"/>
      <c r="UG36" s="192"/>
      <c r="UH36" s="192"/>
      <c r="UI36" s="192"/>
      <c r="UJ36" s="192"/>
      <c r="UK36" s="192"/>
      <c r="UL36" s="192"/>
      <c r="UM36" s="192"/>
      <c r="UN36" s="192"/>
      <c r="UO36" s="192"/>
      <c r="UP36" s="192"/>
      <c r="UQ36" s="192"/>
      <c r="UR36" s="192"/>
      <c r="US36" s="192"/>
      <c r="UT36" s="192"/>
      <c r="UU36" s="192"/>
      <c r="UV36" s="192"/>
      <c r="UW36" s="192"/>
      <c r="UX36" s="192"/>
      <c r="UY36" s="192"/>
      <c r="UZ36" s="192"/>
      <c r="VA36" s="192"/>
      <c r="VB36" s="192"/>
      <c r="VC36" s="192"/>
      <c r="VD36" s="192"/>
      <c r="VE36" s="192"/>
      <c r="VF36" s="192"/>
      <c r="VG36" s="192"/>
      <c r="VH36" s="192"/>
      <c r="VI36" s="192"/>
      <c r="VJ36" s="192"/>
      <c r="VK36" s="192"/>
      <c r="VL36" s="192"/>
      <c r="VM36" s="192"/>
      <c r="VN36" s="192"/>
      <c r="VO36" s="192"/>
      <c r="VP36" s="192"/>
      <c r="VQ36" s="192"/>
      <c r="VR36" s="192"/>
      <c r="VS36" s="192"/>
      <c r="VT36" s="192"/>
      <c r="VU36" s="192"/>
      <c r="VV36" s="192"/>
      <c r="VW36" s="192"/>
      <c r="VX36" s="192"/>
      <c r="VY36" s="192"/>
      <c r="VZ36" s="192"/>
      <c r="WA36" s="192"/>
      <c r="WB36" s="192"/>
      <c r="WC36" s="192"/>
      <c r="WD36" s="192"/>
      <c r="WE36" s="192"/>
      <c r="WF36" s="192"/>
      <c r="WG36" s="192"/>
      <c r="WH36" s="192"/>
      <c r="WI36" s="192"/>
      <c r="WJ36" s="192"/>
      <c r="WK36" s="192"/>
      <c r="WL36" s="192"/>
      <c r="WM36" s="192"/>
      <c r="WN36" s="192"/>
      <c r="WO36" s="192"/>
      <c r="WP36" s="192"/>
      <c r="WQ36" s="192"/>
      <c r="WR36" s="192"/>
      <c r="WS36" s="192"/>
      <c r="WT36" s="192"/>
      <c r="WU36" s="192"/>
      <c r="WV36" s="192"/>
      <c r="WW36" s="192"/>
      <c r="WX36" s="192"/>
      <c r="WY36" s="192"/>
      <c r="WZ36" s="192"/>
      <c r="XA36" s="192"/>
      <c r="XB36" s="192"/>
      <c r="XC36" s="192"/>
      <c r="XD36" s="192"/>
      <c r="XE36" s="192"/>
      <c r="XF36" s="192"/>
      <c r="XG36" s="192"/>
      <c r="XH36" s="192"/>
      <c r="XI36" s="192"/>
      <c r="XJ36" s="192"/>
      <c r="XK36" s="192"/>
      <c r="XL36" s="192"/>
      <c r="XM36" s="192"/>
      <c r="XN36" s="192"/>
      <c r="XO36" s="192"/>
      <c r="XP36" s="192"/>
      <c r="XQ36" s="192"/>
      <c r="XR36" s="192"/>
      <c r="XS36" s="192"/>
      <c r="XT36" s="192"/>
      <c r="XU36" s="192"/>
      <c r="XV36" s="192"/>
      <c r="XW36" s="192"/>
      <c r="XX36" s="192"/>
      <c r="XY36" s="192"/>
      <c r="XZ36" s="192"/>
      <c r="YA36" s="192"/>
      <c r="YB36" s="192"/>
      <c r="YC36" s="192"/>
      <c r="YD36" s="192"/>
      <c r="YE36" s="192"/>
      <c r="YF36" s="192"/>
      <c r="YG36" s="192"/>
      <c r="YH36" s="192"/>
      <c r="YI36" s="192"/>
      <c r="YJ36" s="192"/>
      <c r="YK36" s="192"/>
      <c r="YL36" s="192"/>
      <c r="YM36" s="192"/>
      <c r="YN36" s="192"/>
      <c r="YO36" s="192"/>
      <c r="YP36" s="192"/>
      <c r="YQ36" s="192"/>
      <c r="YR36" s="192"/>
      <c r="YS36" s="192"/>
      <c r="YT36" s="192"/>
      <c r="YU36" s="192"/>
      <c r="YV36" s="192"/>
      <c r="YW36" s="192"/>
      <c r="YX36" s="192"/>
      <c r="YY36" s="192"/>
      <c r="YZ36" s="192"/>
      <c r="ZA36" s="192"/>
      <c r="ZB36" s="192"/>
      <c r="ZC36" s="192"/>
      <c r="ZD36" s="192"/>
      <c r="ZE36" s="192"/>
      <c r="ZF36" s="192"/>
      <c r="ZG36" s="192"/>
      <c r="ZH36" s="192"/>
      <c r="ZI36" s="192"/>
      <c r="ZJ36" s="192"/>
      <c r="ZK36" s="192"/>
      <c r="ZL36" s="192"/>
      <c r="ZM36" s="192"/>
      <c r="ZN36" s="192"/>
      <c r="ZO36" s="192"/>
      <c r="ZP36" s="192"/>
      <c r="ZQ36" s="192"/>
      <c r="ZR36" s="192"/>
      <c r="ZS36" s="192"/>
      <c r="ZT36" s="192"/>
      <c r="ZU36" s="192"/>
      <c r="ZV36" s="192"/>
      <c r="ZW36" s="192"/>
      <c r="ZX36" s="192"/>
      <c r="ZY36" s="192"/>
      <c r="ZZ36" s="192"/>
      <c r="AAA36" s="192"/>
      <c r="AAB36" s="192"/>
      <c r="AAC36" s="192"/>
      <c r="AAD36" s="192"/>
      <c r="AAE36" s="192"/>
      <c r="AAF36" s="192"/>
      <c r="AAG36" s="192"/>
      <c r="AAH36" s="192"/>
      <c r="AAI36" s="192"/>
      <c r="AAJ36" s="192"/>
      <c r="AAK36" s="192"/>
      <c r="AAL36" s="192"/>
      <c r="AAM36" s="192"/>
      <c r="AAN36" s="192"/>
      <c r="AAO36" s="192"/>
      <c r="AAP36" s="192"/>
      <c r="AAQ36" s="192"/>
      <c r="AAR36" s="192"/>
      <c r="AAS36" s="192"/>
      <c r="AAT36" s="192"/>
      <c r="AAU36" s="192"/>
      <c r="AAV36" s="192"/>
      <c r="AAW36" s="192"/>
      <c r="AAX36" s="192"/>
      <c r="AAY36" s="192"/>
      <c r="AAZ36" s="192"/>
      <c r="ABA36" s="192"/>
      <c r="ABB36" s="192"/>
      <c r="ABC36" s="192"/>
      <c r="ABD36" s="192"/>
      <c r="ABE36" s="192"/>
      <c r="ABF36" s="192"/>
      <c r="ABG36" s="192"/>
      <c r="ABH36" s="192"/>
      <c r="ABI36" s="192"/>
      <c r="ABJ36" s="192"/>
      <c r="ABK36" s="192"/>
      <c r="ABL36" s="192"/>
      <c r="ABM36" s="192"/>
      <c r="ABN36" s="192"/>
      <c r="ABO36" s="192"/>
      <c r="ABP36" s="192"/>
      <c r="ABQ36" s="192"/>
      <c r="ABR36" s="192"/>
      <c r="ABS36" s="192"/>
      <c r="ABT36" s="192"/>
      <c r="ABU36" s="192"/>
      <c r="ABV36" s="192"/>
      <c r="ABW36" s="192"/>
      <c r="ABX36" s="192"/>
      <c r="ABY36" s="192"/>
      <c r="ABZ36" s="192"/>
      <c r="ACA36" s="192"/>
      <c r="ACB36" s="192"/>
      <c r="ACC36" s="192"/>
      <c r="ACD36" s="192"/>
      <c r="ACE36" s="192"/>
      <c r="ACF36" s="192"/>
      <c r="ACG36" s="192"/>
      <c r="ACH36" s="192"/>
      <c r="ACI36" s="192"/>
      <c r="ACJ36" s="192"/>
      <c r="ACK36" s="192"/>
      <c r="ACL36" s="192"/>
      <c r="ACM36" s="192"/>
      <c r="ACN36" s="192"/>
      <c r="ACO36" s="192"/>
      <c r="ACP36" s="192"/>
      <c r="ACQ36" s="192"/>
      <c r="ACR36" s="192"/>
      <c r="ACS36" s="192"/>
      <c r="ACT36" s="192"/>
      <c r="ACU36" s="192"/>
      <c r="ACV36" s="192"/>
      <c r="ACW36" s="192"/>
      <c r="ACX36" s="192"/>
      <c r="ACY36" s="192"/>
      <c r="ACZ36" s="192"/>
      <c r="ADA36" s="192"/>
      <c r="ADB36" s="192"/>
      <c r="ADC36" s="192"/>
      <c r="ADD36" s="192"/>
      <c r="ADE36" s="192"/>
      <c r="ADF36" s="192"/>
      <c r="ADG36" s="192"/>
      <c r="ADH36" s="192"/>
      <c r="ADI36" s="192"/>
      <c r="ADJ36" s="192"/>
      <c r="ADK36" s="192"/>
      <c r="ADL36" s="192"/>
      <c r="ADM36" s="192"/>
      <c r="ADN36" s="192"/>
      <c r="ADO36" s="192"/>
      <c r="ADP36" s="192"/>
      <c r="ADQ36" s="192"/>
      <c r="ADR36" s="192"/>
      <c r="ADS36" s="192"/>
      <c r="ADT36" s="192"/>
      <c r="ADU36" s="192"/>
      <c r="ADV36" s="192"/>
      <c r="ADW36" s="192"/>
      <c r="ADX36" s="192"/>
      <c r="ADY36" s="192"/>
      <c r="ADZ36" s="192"/>
      <c r="AEA36" s="192"/>
      <c r="AEB36" s="192"/>
      <c r="AEC36" s="192"/>
      <c r="AED36" s="192"/>
      <c r="AEE36" s="192"/>
      <c r="AEF36" s="192"/>
      <c r="AEG36" s="192"/>
      <c r="AEH36" s="192"/>
      <c r="AEI36" s="192"/>
      <c r="AEJ36" s="192"/>
      <c r="AEK36" s="192"/>
      <c r="AEL36" s="192"/>
      <c r="AEM36" s="192"/>
      <c r="AEN36" s="192"/>
      <c r="AEO36" s="192"/>
      <c r="AEP36" s="192"/>
      <c r="AEQ36" s="192"/>
      <c r="AER36" s="192"/>
      <c r="AES36" s="192"/>
      <c r="AET36" s="192"/>
      <c r="AEU36" s="192"/>
      <c r="AEV36" s="192"/>
      <c r="AEW36" s="192"/>
      <c r="AEX36" s="192"/>
      <c r="AEY36" s="192"/>
      <c r="AEZ36" s="192"/>
      <c r="AFA36" s="192"/>
      <c r="AFB36" s="192"/>
      <c r="AFC36" s="192"/>
      <c r="AFD36" s="192"/>
      <c r="AFE36" s="192"/>
      <c r="AFF36" s="192"/>
      <c r="AFG36" s="192"/>
      <c r="AFH36" s="192"/>
      <c r="AFI36" s="192"/>
      <c r="AFJ36" s="192"/>
      <c r="AFK36" s="192"/>
      <c r="AFL36" s="192"/>
      <c r="AFM36" s="192"/>
      <c r="AFN36" s="192"/>
      <c r="AFO36" s="192"/>
      <c r="AFP36" s="192"/>
      <c r="AFQ36" s="192"/>
      <c r="AFR36" s="192"/>
      <c r="AFS36" s="192"/>
      <c r="AFT36" s="192"/>
      <c r="AFU36" s="192"/>
      <c r="AFV36" s="192"/>
      <c r="AFW36" s="192"/>
      <c r="AFX36" s="192"/>
      <c r="AFY36" s="192"/>
      <c r="AFZ36" s="192"/>
      <c r="AGA36" s="192"/>
      <c r="AGB36" s="192"/>
      <c r="AGC36" s="192"/>
      <c r="AGD36" s="192"/>
      <c r="AGE36" s="192"/>
      <c r="AGF36" s="192"/>
      <c r="AGG36" s="192"/>
      <c r="AGH36" s="192"/>
      <c r="AGI36" s="192"/>
      <c r="AGJ36" s="192"/>
      <c r="AGK36" s="192"/>
      <c r="AGL36" s="192"/>
      <c r="AGM36" s="192"/>
      <c r="AGN36" s="192"/>
      <c r="AGO36" s="192"/>
      <c r="AGP36" s="192"/>
      <c r="AGQ36" s="192"/>
      <c r="AGR36" s="192"/>
      <c r="AGS36" s="192"/>
      <c r="AGT36" s="192"/>
      <c r="AGU36" s="192"/>
      <c r="AGV36" s="192"/>
      <c r="AGW36" s="192"/>
      <c r="AGX36" s="192"/>
    </row>
    <row r="37" spans="1:882" ht="31.5" x14ac:dyDescent="0.25">
      <c r="A37" s="186"/>
      <c r="B37" s="180" t="s">
        <v>45</v>
      </c>
      <c r="C37" s="181"/>
      <c r="D37" s="181"/>
      <c r="E37" s="181"/>
      <c r="F37" s="181"/>
      <c r="G37" s="181"/>
      <c r="H37" s="181"/>
      <c r="I37" s="181"/>
      <c r="J37" s="181"/>
      <c r="K37" s="181"/>
      <c r="L37" s="172" t="s">
        <v>77</v>
      </c>
      <c r="M37" s="168"/>
      <c r="N37" s="168"/>
      <c r="O37" s="168"/>
      <c r="P37" s="168"/>
      <c r="Q37" s="187"/>
      <c r="R37" s="192"/>
      <c r="S37" s="192"/>
      <c r="T37" s="192"/>
      <c r="U37" s="192"/>
      <c r="V37" s="192"/>
      <c r="W37" s="192"/>
      <c r="X37" s="192"/>
      <c r="Y37" s="192"/>
      <c r="Z37" s="192"/>
      <c r="AA37" s="192"/>
      <c r="AB37" s="192"/>
      <c r="AC37" s="192"/>
      <c r="AD37" s="192"/>
      <c r="AE37" s="192"/>
      <c r="AF37" s="192"/>
      <c r="AG37" s="192"/>
      <c r="AH37" s="192"/>
      <c r="AI37" s="192"/>
      <c r="AJ37" s="192"/>
      <c r="AK37" s="192"/>
      <c r="AL37" s="192"/>
      <c r="AM37" s="192"/>
      <c r="AN37" s="192"/>
      <c r="AO37" s="192"/>
      <c r="AP37" s="192"/>
      <c r="AQ37" s="192"/>
      <c r="AR37" s="192"/>
      <c r="AS37" s="192"/>
      <c r="AT37" s="192"/>
      <c r="AU37" s="192"/>
      <c r="AV37" s="192"/>
      <c r="AW37" s="192"/>
      <c r="AX37" s="192"/>
      <c r="AY37" s="192"/>
      <c r="AZ37" s="192"/>
      <c r="BA37" s="192"/>
      <c r="BB37" s="192"/>
      <c r="BC37" s="192"/>
      <c r="BD37" s="192"/>
      <c r="BE37" s="192"/>
      <c r="BF37" s="192"/>
      <c r="BG37" s="192"/>
      <c r="BH37" s="192"/>
      <c r="BI37" s="192"/>
      <c r="BJ37" s="192"/>
      <c r="BK37" s="192"/>
      <c r="BL37" s="192"/>
      <c r="BM37" s="192"/>
      <c r="BN37" s="192"/>
      <c r="BO37" s="192"/>
      <c r="BP37" s="192"/>
      <c r="BQ37" s="192"/>
      <c r="BR37" s="192"/>
      <c r="BS37" s="192"/>
      <c r="BT37" s="192"/>
      <c r="BU37" s="192"/>
      <c r="BV37" s="192"/>
      <c r="BW37" s="192"/>
      <c r="BX37" s="192"/>
      <c r="BY37" s="192"/>
      <c r="BZ37" s="192"/>
      <c r="CA37" s="192"/>
      <c r="CB37" s="192"/>
      <c r="CC37" s="192"/>
      <c r="CD37" s="192"/>
      <c r="CE37" s="192"/>
      <c r="CF37" s="192"/>
      <c r="CG37" s="192"/>
      <c r="CH37" s="192"/>
      <c r="CI37" s="192"/>
      <c r="CJ37" s="192"/>
      <c r="CK37" s="192"/>
      <c r="CL37" s="192"/>
      <c r="CM37" s="192"/>
      <c r="CN37" s="192"/>
      <c r="CO37" s="192"/>
      <c r="CP37" s="192"/>
      <c r="CQ37" s="192"/>
      <c r="CR37" s="192"/>
      <c r="CS37" s="192"/>
      <c r="CT37" s="192"/>
      <c r="CU37" s="192"/>
      <c r="CV37" s="192"/>
      <c r="CW37" s="192"/>
      <c r="CX37" s="192"/>
      <c r="CY37" s="192"/>
      <c r="CZ37" s="192"/>
      <c r="DA37" s="192"/>
      <c r="DB37" s="192"/>
      <c r="DC37" s="192"/>
      <c r="DD37" s="192"/>
      <c r="DE37" s="192"/>
      <c r="DF37" s="192"/>
      <c r="DG37" s="192"/>
      <c r="DH37" s="192"/>
      <c r="DI37" s="192"/>
      <c r="DJ37" s="192"/>
      <c r="DK37" s="192"/>
      <c r="DL37" s="192"/>
      <c r="DM37" s="192"/>
      <c r="DN37" s="192"/>
      <c r="DO37" s="192"/>
      <c r="DP37" s="192"/>
      <c r="DQ37" s="192"/>
      <c r="DR37" s="192"/>
      <c r="DS37" s="192"/>
      <c r="DT37" s="192"/>
      <c r="DU37" s="192"/>
      <c r="DV37" s="192"/>
      <c r="DW37" s="192"/>
      <c r="DX37" s="192"/>
      <c r="DY37" s="192"/>
      <c r="DZ37" s="192"/>
      <c r="EA37" s="192"/>
      <c r="EB37" s="192"/>
      <c r="EC37" s="192"/>
      <c r="ED37" s="192"/>
      <c r="EE37" s="192"/>
      <c r="EF37" s="192"/>
      <c r="EG37" s="192"/>
      <c r="EH37" s="192"/>
      <c r="EI37" s="192"/>
      <c r="EJ37" s="192"/>
      <c r="EK37" s="192"/>
      <c r="EL37" s="192"/>
      <c r="EM37" s="192"/>
      <c r="EN37" s="192"/>
      <c r="EO37" s="192"/>
      <c r="EP37" s="192"/>
      <c r="EQ37" s="192"/>
      <c r="ER37" s="192"/>
      <c r="ES37" s="192"/>
      <c r="ET37" s="192"/>
      <c r="EU37" s="192"/>
      <c r="EV37" s="192"/>
      <c r="EW37" s="192"/>
      <c r="EX37" s="192"/>
      <c r="EY37" s="192"/>
      <c r="EZ37" s="192"/>
      <c r="FA37" s="192"/>
      <c r="FB37" s="192"/>
      <c r="FC37" s="192"/>
      <c r="FD37" s="192"/>
      <c r="FE37" s="192"/>
      <c r="FF37" s="192"/>
      <c r="FG37" s="192"/>
      <c r="FH37" s="192"/>
      <c r="FI37" s="192"/>
      <c r="FJ37" s="192"/>
      <c r="FK37" s="192"/>
      <c r="FL37" s="192"/>
      <c r="FM37" s="192"/>
      <c r="FN37" s="192"/>
      <c r="FO37" s="192"/>
      <c r="FP37" s="192"/>
      <c r="FQ37" s="192"/>
      <c r="FR37" s="192"/>
      <c r="FS37" s="192"/>
      <c r="FT37" s="192"/>
      <c r="FU37" s="192"/>
      <c r="FV37" s="192"/>
      <c r="FW37" s="192"/>
      <c r="FX37" s="192"/>
      <c r="FY37" s="192"/>
      <c r="FZ37" s="192"/>
      <c r="GA37" s="192"/>
      <c r="GB37" s="192"/>
      <c r="GC37" s="192"/>
      <c r="GD37" s="192"/>
      <c r="GE37" s="192"/>
      <c r="GF37" s="192"/>
      <c r="GG37" s="192"/>
      <c r="GH37" s="192"/>
      <c r="GI37" s="192"/>
      <c r="GJ37" s="192"/>
      <c r="GK37" s="192"/>
      <c r="GL37" s="192"/>
      <c r="GM37" s="192"/>
      <c r="GN37" s="192"/>
      <c r="GO37" s="192"/>
      <c r="GP37" s="192"/>
      <c r="GQ37" s="192"/>
      <c r="GR37" s="192"/>
      <c r="GS37" s="192"/>
      <c r="GT37" s="192"/>
      <c r="GU37" s="192"/>
      <c r="GV37" s="192"/>
      <c r="GW37" s="192"/>
      <c r="GX37" s="192"/>
      <c r="GY37" s="192"/>
      <c r="GZ37" s="192"/>
      <c r="HA37" s="192"/>
      <c r="HB37" s="192"/>
      <c r="HC37" s="192"/>
      <c r="HD37" s="192"/>
      <c r="HE37" s="192"/>
      <c r="HF37" s="192"/>
      <c r="HG37" s="192"/>
      <c r="HH37" s="192"/>
      <c r="HI37" s="192"/>
      <c r="HJ37" s="192"/>
      <c r="HK37" s="192"/>
      <c r="HL37" s="192"/>
      <c r="HM37" s="192"/>
      <c r="HN37" s="192"/>
      <c r="HO37" s="192"/>
      <c r="HP37" s="192"/>
      <c r="HQ37" s="192"/>
      <c r="HR37" s="192"/>
      <c r="HS37" s="192"/>
      <c r="HT37" s="192"/>
      <c r="HU37" s="192"/>
      <c r="HV37" s="192"/>
      <c r="HW37" s="192"/>
      <c r="HX37" s="192"/>
      <c r="HY37" s="192"/>
      <c r="HZ37" s="192"/>
      <c r="IA37" s="192"/>
      <c r="IB37" s="192"/>
      <c r="IC37" s="192"/>
      <c r="ID37" s="192"/>
      <c r="IE37" s="192"/>
      <c r="IF37" s="192"/>
      <c r="IG37" s="192"/>
      <c r="IH37" s="192"/>
      <c r="II37" s="192"/>
      <c r="IJ37" s="192"/>
      <c r="IK37" s="192"/>
      <c r="IL37" s="192"/>
      <c r="IM37" s="192"/>
      <c r="IN37" s="192"/>
      <c r="IO37" s="192"/>
      <c r="IP37" s="192"/>
      <c r="IQ37" s="192"/>
      <c r="IR37" s="192"/>
      <c r="IS37" s="192"/>
      <c r="IT37" s="192"/>
      <c r="IU37" s="192"/>
      <c r="IV37" s="192"/>
      <c r="IW37" s="192"/>
      <c r="IX37" s="192"/>
      <c r="IY37" s="192"/>
      <c r="IZ37" s="192"/>
      <c r="JA37" s="192"/>
      <c r="JB37" s="192"/>
      <c r="JC37" s="192"/>
      <c r="JD37" s="192"/>
      <c r="JE37" s="192"/>
      <c r="JF37" s="192"/>
      <c r="JG37" s="192"/>
      <c r="JH37" s="192"/>
      <c r="JI37" s="192"/>
      <c r="JJ37" s="192"/>
      <c r="JK37" s="192"/>
      <c r="JL37" s="192"/>
      <c r="JM37" s="192"/>
      <c r="JN37" s="192"/>
      <c r="JO37" s="192"/>
      <c r="JP37" s="192"/>
      <c r="JQ37" s="192"/>
      <c r="JR37" s="192"/>
      <c r="JS37" s="192"/>
      <c r="JT37" s="192"/>
      <c r="JU37" s="192"/>
      <c r="JV37" s="192"/>
      <c r="JW37" s="192"/>
      <c r="JX37" s="192"/>
      <c r="JY37" s="192"/>
      <c r="JZ37" s="192"/>
      <c r="KA37" s="192"/>
      <c r="KB37" s="192"/>
      <c r="KC37" s="192"/>
      <c r="KD37" s="192"/>
      <c r="KE37" s="192"/>
      <c r="KF37" s="192"/>
      <c r="KG37" s="192"/>
      <c r="KH37" s="192"/>
      <c r="KI37" s="192"/>
      <c r="KJ37" s="192"/>
      <c r="KK37" s="192"/>
      <c r="KL37" s="192"/>
      <c r="KM37" s="192"/>
      <c r="KN37" s="192"/>
      <c r="KO37" s="192"/>
      <c r="KP37" s="192"/>
      <c r="KQ37" s="192"/>
      <c r="KR37" s="192"/>
      <c r="KS37" s="192"/>
      <c r="KT37" s="192"/>
      <c r="KU37" s="192"/>
      <c r="KV37" s="192"/>
      <c r="KW37" s="192"/>
      <c r="KX37" s="192"/>
      <c r="KY37" s="192"/>
      <c r="KZ37" s="192"/>
      <c r="LA37" s="192"/>
      <c r="LB37" s="192"/>
      <c r="LC37" s="192"/>
      <c r="LD37" s="192"/>
      <c r="LE37" s="192"/>
      <c r="LF37" s="192"/>
      <c r="LG37" s="192"/>
      <c r="LH37" s="192"/>
      <c r="LI37" s="192"/>
      <c r="LJ37" s="192"/>
      <c r="LK37" s="192"/>
      <c r="LL37" s="192"/>
      <c r="LM37" s="192"/>
      <c r="LN37" s="192"/>
      <c r="LO37" s="192"/>
      <c r="LP37" s="192"/>
      <c r="LQ37" s="192"/>
      <c r="LR37" s="192"/>
      <c r="LS37" s="192"/>
      <c r="LT37" s="192"/>
      <c r="LU37" s="192"/>
      <c r="LV37" s="192"/>
      <c r="LW37" s="192"/>
      <c r="LX37" s="192"/>
      <c r="LY37" s="192"/>
      <c r="LZ37" s="192"/>
      <c r="MA37" s="192"/>
      <c r="MB37" s="192"/>
      <c r="MC37" s="192"/>
      <c r="MD37" s="192"/>
      <c r="ME37" s="192"/>
      <c r="MF37" s="192"/>
      <c r="MG37" s="192"/>
      <c r="MH37" s="192"/>
      <c r="MI37" s="192"/>
      <c r="MJ37" s="192"/>
      <c r="MK37" s="192"/>
      <c r="ML37" s="192"/>
      <c r="MM37" s="192"/>
      <c r="MN37" s="192"/>
      <c r="MO37" s="192"/>
      <c r="MP37" s="192"/>
      <c r="MQ37" s="192"/>
      <c r="MR37" s="192"/>
      <c r="MS37" s="192"/>
      <c r="MT37" s="192"/>
      <c r="MU37" s="192"/>
      <c r="MV37" s="192"/>
      <c r="MW37" s="192"/>
      <c r="MX37" s="192"/>
      <c r="MY37" s="192"/>
      <c r="MZ37" s="192"/>
      <c r="NA37" s="192"/>
      <c r="NB37" s="192"/>
      <c r="NC37" s="192"/>
      <c r="ND37" s="192"/>
      <c r="NE37" s="192"/>
      <c r="NF37" s="192"/>
      <c r="NG37" s="192"/>
      <c r="NH37" s="192"/>
      <c r="NI37" s="192"/>
      <c r="NJ37" s="192"/>
      <c r="NK37" s="192"/>
      <c r="NL37" s="192"/>
      <c r="NM37" s="192"/>
      <c r="NN37" s="192"/>
      <c r="NO37" s="192"/>
      <c r="NP37" s="192"/>
      <c r="NQ37" s="192"/>
      <c r="NR37" s="192"/>
      <c r="NS37" s="192"/>
      <c r="NT37" s="192"/>
      <c r="NU37" s="192"/>
      <c r="NV37" s="192"/>
      <c r="NW37" s="192"/>
      <c r="NX37" s="192"/>
      <c r="NY37" s="192"/>
      <c r="NZ37" s="192"/>
      <c r="OA37" s="192"/>
      <c r="OB37" s="192"/>
      <c r="OC37" s="192"/>
      <c r="OD37" s="192"/>
      <c r="OE37" s="192"/>
      <c r="OF37" s="192"/>
      <c r="OG37" s="192"/>
      <c r="OH37" s="192"/>
      <c r="OI37" s="192"/>
      <c r="OJ37" s="192"/>
      <c r="OK37" s="192"/>
      <c r="OL37" s="192"/>
      <c r="OM37" s="192"/>
      <c r="ON37" s="192"/>
      <c r="OO37" s="192"/>
      <c r="OP37" s="192"/>
      <c r="OQ37" s="192"/>
      <c r="OR37" s="192"/>
      <c r="OS37" s="192"/>
      <c r="OT37" s="192"/>
      <c r="OU37" s="192"/>
      <c r="OV37" s="192"/>
      <c r="OW37" s="192"/>
      <c r="OX37" s="192"/>
      <c r="OY37" s="192"/>
      <c r="OZ37" s="192"/>
      <c r="PA37" s="192"/>
      <c r="PB37" s="192"/>
      <c r="PC37" s="192"/>
      <c r="PD37" s="192"/>
      <c r="PE37" s="192"/>
      <c r="PF37" s="192"/>
      <c r="PG37" s="192"/>
      <c r="PH37" s="192"/>
      <c r="PI37" s="192"/>
      <c r="PJ37" s="192"/>
      <c r="PK37" s="192"/>
      <c r="PL37" s="192"/>
      <c r="PM37" s="192"/>
      <c r="PN37" s="192"/>
      <c r="PO37" s="192"/>
      <c r="PP37" s="192"/>
      <c r="PQ37" s="192"/>
      <c r="PR37" s="192"/>
      <c r="PS37" s="192"/>
      <c r="PT37" s="192"/>
      <c r="PU37" s="192"/>
      <c r="PV37" s="192"/>
      <c r="PW37" s="192"/>
      <c r="PX37" s="192"/>
      <c r="PY37" s="192"/>
      <c r="PZ37" s="192"/>
      <c r="QA37" s="192"/>
      <c r="QB37" s="192"/>
      <c r="QC37" s="192"/>
      <c r="QD37" s="192"/>
      <c r="QE37" s="192"/>
      <c r="QF37" s="192"/>
      <c r="QG37" s="192"/>
      <c r="QH37" s="192"/>
      <c r="QI37" s="192"/>
      <c r="QJ37" s="192"/>
      <c r="QK37" s="192"/>
      <c r="QL37" s="192"/>
      <c r="QM37" s="192"/>
      <c r="QN37" s="192"/>
      <c r="QO37" s="192"/>
      <c r="QP37" s="192"/>
      <c r="QQ37" s="192"/>
      <c r="QR37" s="192"/>
      <c r="QS37" s="192"/>
      <c r="QT37" s="192"/>
      <c r="QU37" s="192"/>
      <c r="QV37" s="192"/>
      <c r="QW37" s="192"/>
      <c r="QX37" s="192"/>
      <c r="QY37" s="192"/>
      <c r="QZ37" s="192"/>
      <c r="RA37" s="192"/>
      <c r="RB37" s="192"/>
      <c r="RC37" s="192"/>
      <c r="RD37" s="192"/>
      <c r="RE37" s="192"/>
      <c r="RF37" s="192"/>
      <c r="RG37" s="192"/>
      <c r="RH37" s="192"/>
      <c r="RI37" s="192"/>
      <c r="RJ37" s="192"/>
      <c r="RK37" s="192"/>
      <c r="RL37" s="192"/>
      <c r="RM37" s="192"/>
      <c r="RN37" s="192"/>
      <c r="RO37" s="192"/>
      <c r="RP37" s="192"/>
      <c r="RQ37" s="192"/>
      <c r="RR37" s="192"/>
      <c r="RS37" s="192"/>
      <c r="RT37" s="192"/>
      <c r="RU37" s="192"/>
      <c r="RV37" s="192"/>
      <c r="RW37" s="192"/>
      <c r="RX37" s="192"/>
      <c r="RY37" s="192"/>
      <c r="RZ37" s="192"/>
      <c r="SA37" s="192"/>
      <c r="SB37" s="192"/>
      <c r="SC37" s="192"/>
      <c r="SD37" s="192"/>
      <c r="SE37" s="192"/>
      <c r="SF37" s="192"/>
      <c r="SG37" s="192"/>
      <c r="SH37" s="192"/>
      <c r="SI37" s="192"/>
      <c r="SJ37" s="192"/>
      <c r="SK37" s="192"/>
      <c r="SL37" s="192"/>
      <c r="SM37" s="192"/>
      <c r="SN37" s="192"/>
      <c r="SO37" s="192"/>
      <c r="SP37" s="192"/>
      <c r="SQ37" s="192"/>
      <c r="SR37" s="192"/>
      <c r="SS37" s="192"/>
      <c r="ST37" s="192"/>
      <c r="SU37" s="192"/>
      <c r="SV37" s="192"/>
      <c r="SW37" s="192"/>
      <c r="SX37" s="192"/>
      <c r="SY37" s="192"/>
      <c r="SZ37" s="192"/>
      <c r="TA37" s="192"/>
      <c r="TB37" s="192"/>
      <c r="TC37" s="192"/>
      <c r="TD37" s="192"/>
      <c r="TE37" s="192"/>
      <c r="TF37" s="192"/>
      <c r="TG37" s="192"/>
      <c r="TH37" s="192"/>
      <c r="TI37" s="192"/>
      <c r="TJ37" s="192"/>
      <c r="TK37" s="192"/>
      <c r="TL37" s="192"/>
      <c r="TM37" s="192"/>
      <c r="TN37" s="192"/>
      <c r="TO37" s="192"/>
      <c r="TP37" s="192"/>
      <c r="TQ37" s="192"/>
      <c r="TR37" s="192"/>
      <c r="TS37" s="192"/>
      <c r="TT37" s="192"/>
      <c r="TU37" s="192"/>
      <c r="TV37" s="192"/>
      <c r="TW37" s="192"/>
      <c r="TX37" s="192"/>
      <c r="TY37" s="192"/>
      <c r="TZ37" s="192"/>
      <c r="UA37" s="192"/>
      <c r="UB37" s="192"/>
      <c r="UC37" s="192"/>
      <c r="UD37" s="192"/>
      <c r="UE37" s="192"/>
      <c r="UF37" s="192"/>
      <c r="UG37" s="192"/>
      <c r="UH37" s="192"/>
      <c r="UI37" s="192"/>
      <c r="UJ37" s="192"/>
      <c r="UK37" s="192"/>
      <c r="UL37" s="192"/>
      <c r="UM37" s="192"/>
      <c r="UN37" s="192"/>
      <c r="UO37" s="192"/>
      <c r="UP37" s="192"/>
      <c r="UQ37" s="192"/>
      <c r="UR37" s="192"/>
      <c r="US37" s="192"/>
      <c r="UT37" s="192"/>
      <c r="UU37" s="192"/>
      <c r="UV37" s="192"/>
      <c r="UW37" s="192"/>
      <c r="UX37" s="192"/>
      <c r="UY37" s="192"/>
      <c r="UZ37" s="192"/>
      <c r="VA37" s="192"/>
      <c r="VB37" s="192"/>
      <c r="VC37" s="192"/>
      <c r="VD37" s="192"/>
      <c r="VE37" s="192"/>
      <c r="VF37" s="192"/>
      <c r="VG37" s="192"/>
      <c r="VH37" s="192"/>
      <c r="VI37" s="192"/>
      <c r="VJ37" s="192"/>
      <c r="VK37" s="192"/>
      <c r="VL37" s="192"/>
      <c r="VM37" s="192"/>
      <c r="VN37" s="192"/>
      <c r="VO37" s="192"/>
      <c r="VP37" s="192"/>
      <c r="VQ37" s="192"/>
      <c r="VR37" s="192"/>
      <c r="VS37" s="192"/>
      <c r="VT37" s="192"/>
      <c r="VU37" s="192"/>
      <c r="VV37" s="192"/>
      <c r="VW37" s="192"/>
      <c r="VX37" s="192"/>
      <c r="VY37" s="192"/>
      <c r="VZ37" s="192"/>
      <c r="WA37" s="192"/>
      <c r="WB37" s="192"/>
      <c r="WC37" s="192"/>
      <c r="WD37" s="192"/>
      <c r="WE37" s="192"/>
      <c r="WF37" s="192"/>
      <c r="WG37" s="192"/>
      <c r="WH37" s="192"/>
      <c r="WI37" s="192"/>
      <c r="WJ37" s="192"/>
      <c r="WK37" s="192"/>
      <c r="WL37" s="192"/>
      <c r="WM37" s="192"/>
      <c r="WN37" s="192"/>
      <c r="WO37" s="192"/>
      <c r="WP37" s="192"/>
      <c r="WQ37" s="192"/>
      <c r="WR37" s="192"/>
      <c r="WS37" s="192"/>
      <c r="WT37" s="192"/>
      <c r="WU37" s="192"/>
      <c r="WV37" s="192"/>
      <c r="WW37" s="192"/>
      <c r="WX37" s="192"/>
      <c r="WY37" s="192"/>
      <c r="WZ37" s="192"/>
      <c r="XA37" s="192"/>
      <c r="XB37" s="192"/>
      <c r="XC37" s="192"/>
      <c r="XD37" s="192"/>
      <c r="XE37" s="192"/>
      <c r="XF37" s="192"/>
      <c r="XG37" s="192"/>
      <c r="XH37" s="192"/>
      <c r="XI37" s="192"/>
      <c r="XJ37" s="192"/>
      <c r="XK37" s="192"/>
      <c r="XL37" s="192"/>
      <c r="XM37" s="192"/>
      <c r="XN37" s="192"/>
      <c r="XO37" s="192"/>
      <c r="XP37" s="192"/>
      <c r="XQ37" s="192"/>
      <c r="XR37" s="192"/>
      <c r="XS37" s="192"/>
      <c r="XT37" s="192"/>
      <c r="XU37" s="192"/>
      <c r="XV37" s="192"/>
      <c r="XW37" s="192"/>
      <c r="XX37" s="192"/>
      <c r="XY37" s="192"/>
      <c r="XZ37" s="192"/>
      <c r="YA37" s="192"/>
      <c r="YB37" s="192"/>
      <c r="YC37" s="192"/>
      <c r="YD37" s="192"/>
      <c r="YE37" s="192"/>
      <c r="YF37" s="192"/>
      <c r="YG37" s="192"/>
      <c r="YH37" s="192"/>
      <c r="YI37" s="192"/>
      <c r="YJ37" s="192"/>
      <c r="YK37" s="192"/>
      <c r="YL37" s="192"/>
      <c r="YM37" s="192"/>
      <c r="YN37" s="192"/>
      <c r="YO37" s="192"/>
      <c r="YP37" s="192"/>
      <c r="YQ37" s="192"/>
      <c r="YR37" s="192"/>
      <c r="YS37" s="192"/>
      <c r="YT37" s="192"/>
      <c r="YU37" s="192"/>
      <c r="YV37" s="192"/>
      <c r="YW37" s="192"/>
      <c r="YX37" s="192"/>
      <c r="YY37" s="192"/>
      <c r="YZ37" s="192"/>
      <c r="ZA37" s="192"/>
      <c r="ZB37" s="192"/>
      <c r="ZC37" s="192"/>
      <c r="ZD37" s="192"/>
      <c r="ZE37" s="192"/>
      <c r="ZF37" s="192"/>
      <c r="ZG37" s="192"/>
      <c r="ZH37" s="192"/>
      <c r="ZI37" s="192"/>
      <c r="ZJ37" s="192"/>
      <c r="ZK37" s="192"/>
      <c r="ZL37" s="192"/>
      <c r="ZM37" s="192"/>
      <c r="ZN37" s="192"/>
      <c r="ZO37" s="192"/>
      <c r="ZP37" s="192"/>
      <c r="ZQ37" s="192"/>
      <c r="ZR37" s="192"/>
      <c r="ZS37" s="192"/>
      <c r="ZT37" s="192"/>
      <c r="ZU37" s="192"/>
      <c r="ZV37" s="192"/>
      <c r="ZW37" s="192"/>
      <c r="ZX37" s="192"/>
      <c r="ZY37" s="192"/>
      <c r="ZZ37" s="192"/>
      <c r="AAA37" s="192"/>
      <c r="AAB37" s="192"/>
      <c r="AAC37" s="192"/>
      <c r="AAD37" s="192"/>
      <c r="AAE37" s="192"/>
      <c r="AAF37" s="192"/>
      <c r="AAG37" s="192"/>
      <c r="AAH37" s="192"/>
      <c r="AAI37" s="192"/>
      <c r="AAJ37" s="192"/>
      <c r="AAK37" s="192"/>
      <c r="AAL37" s="192"/>
      <c r="AAM37" s="192"/>
      <c r="AAN37" s="192"/>
      <c r="AAO37" s="192"/>
      <c r="AAP37" s="192"/>
      <c r="AAQ37" s="192"/>
      <c r="AAR37" s="192"/>
      <c r="AAS37" s="192"/>
      <c r="AAT37" s="192"/>
      <c r="AAU37" s="192"/>
      <c r="AAV37" s="192"/>
      <c r="AAW37" s="192"/>
      <c r="AAX37" s="192"/>
      <c r="AAY37" s="192"/>
      <c r="AAZ37" s="192"/>
      <c r="ABA37" s="192"/>
      <c r="ABB37" s="192"/>
      <c r="ABC37" s="192"/>
      <c r="ABD37" s="192"/>
      <c r="ABE37" s="192"/>
      <c r="ABF37" s="192"/>
      <c r="ABG37" s="192"/>
      <c r="ABH37" s="192"/>
      <c r="ABI37" s="192"/>
      <c r="ABJ37" s="192"/>
      <c r="ABK37" s="192"/>
      <c r="ABL37" s="192"/>
      <c r="ABM37" s="192"/>
      <c r="ABN37" s="192"/>
      <c r="ABO37" s="192"/>
      <c r="ABP37" s="192"/>
      <c r="ABQ37" s="192"/>
      <c r="ABR37" s="192"/>
      <c r="ABS37" s="192"/>
      <c r="ABT37" s="192"/>
      <c r="ABU37" s="192"/>
      <c r="ABV37" s="192"/>
      <c r="ABW37" s="192"/>
      <c r="ABX37" s="192"/>
      <c r="ABY37" s="192"/>
      <c r="ABZ37" s="192"/>
      <c r="ACA37" s="192"/>
      <c r="ACB37" s="192"/>
      <c r="ACC37" s="192"/>
      <c r="ACD37" s="192"/>
      <c r="ACE37" s="192"/>
      <c r="ACF37" s="192"/>
      <c r="ACG37" s="192"/>
      <c r="ACH37" s="192"/>
      <c r="ACI37" s="192"/>
      <c r="ACJ37" s="192"/>
      <c r="ACK37" s="192"/>
      <c r="ACL37" s="192"/>
      <c r="ACM37" s="192"/>
      <c r="ACN37" s="192"/>
      <c r="ACO37" s="192"/>
      <c r="ACP37" s="192"/>
      <c r="ACQ37" s="192"/>
      <c r="ACR37" s="192"/>
      <c r="ACS37" s="192"/>
      <c r="ACT37" s="192"/>
      <c r="ACU37" s="192"/>
      <c r="ACV37" s="192"/>
      <c r="ACW37" s="192"/>
      <c r="ACX37" s="192"/>
      <c r="ACY37" s="192"/>
      <c r="ACZ37" s="192"/>
      <c r="ADA37" s="192"/>
      <c r="ADB37" s="192"/>
      <c r="ADC37" s="192"/>
      <c r="ADD37" s="192"/>
      <c r="ADE37" s="192"/>
      <c r="ADF37" s="192"/>
      <c r="ADG37" s="192"/>
      <c r="ADH37" s="192"/>
      <c r="ADI37" s="192"/>
      <c r="ADJ37" s="192"/>
      <c r="ADK37" s="192"/>
      <c r="ADL37" s="192"/>
      <c r="ADM37" s="192"/>
      <c r="ADN37" s="192"/>
      <c r="ADO37" s="192"/>
      <c r="ADP37" s="192"/>
      <c r="ADQ37" s="192"/>
      <c r="ADR37" s="192"/>
      <c r="ADS37" s="192"/>
      <c r="ADT37" s="192"/>
      <c r="ADU37" s="192"/>
      <c r="ADV37" s="192"/>
      <c r="ADW37" s="192"/>
      <c r="ADX37" s="192"/>
      <c r="ADY37" s="192"/>
      <c r="ADZ37" s="192"/>
      <c r="AEA37" s="192"/>
      <c r="AEB37" s="192"/>
      <c r="AEC37" s="192"/>
      <c r="AED37" s="192"/>
      <c r="AEE37" s="192"/>
      <c r="AEF37" s="192"/>
      <c r="AEG37" s="192"/>
      <c r="AEH37" s="192"/>
      <c r="AEI37" s="192"/>
      <c r="AEJ37" s="192"/>
      <c r="AEK37" s="192"/>
      <c r="AEL37" s="192"/>
      <c r="AEM37" s="192"/>
      <c r="AEN37" s="192"/>
      <c r="AEO37" s="192"/>
      <c r="AEP37" s="192"/>
      <c r="AEQ37" s="192"/>
      <c r="AER37" s="192"/>
      <c r="AES37" s="192"/>
      <c r="AET37" s="192"/>
      <c r="AEU37" s="192"/>
      <c r="AEV37" s="192"/>
      <c r="AEW37" s="192"/>
      <c r="AEX37" s="192"/>
      <c r="AEY37" s="192"/>
      <c r="AEZ37" s="192"/>
      <c r="AFA37" s="192"/>
      <c r="AFB37" s="192"/>
      <c r="AFC37" s="192"/>
      <c r="AFD37" s="192"/>
      <c r="AFE37" s="192"/>
      <c r="AFF37" s="192"/>
      <c r="AFG37" s="192"/>
      <c r="AFH37" s="192"/>
      <c r="AFI37" s="192"/>
      <c r="AFJ37" s="192"/>
      <c r="AFK37" s="192"/>
      <c r="AFL37" s="192"/>
      <c r="AFM37" s="192"/>
      <c r="AFN37" s="192"/>
      <c r="AFO37" s="192"/>
      <c r="AFP37" s="192"/>
      <c r="AFQ37" s="192"/>
      <c r="AFR37" s="192"/>
      <c r="AFS37" s="192"/>
      <c r="AFT37" s="192"/>
      <c r="AFU37" s="192"/>
      <c r="AFV37" s="192"/>
      <c r="AFW37" s="192"/>
      <c r="AFX37" s="192"/>
      <c r="AFY37" s="192"/>
      <c r="AFZ37" s="192"/>
      <c r="AGA37" s="192"/>
      <c r="AGB37" s="192"/>
      <c r="AGC37" s="192"/>
      <c r="AGD37" s="192"/>
      <c r="AGE37" s="192"/>
      <c r="AGF37" s="192"/>
      <c r="AGG37" s="192"/>
      <c r="AGH37" s="192"/>
      <c r="AGI37" s="192"/>
      <c r="AGJ37" s="192"/>
      <c r="AGK37" s="192"/>
      <c r="AGL37" s="192"/>
      <c r="AGM37" s="192"/>
      <c r="AGN37" s="192"/>
      <c r="AGO37" s="192"/>
      <c r="AGP37" s="192"/>
      <c r="AGQ37" s="192"/>
      <c r="AGR37" s="192"/>
      <c r="AGS37" s="192"/>
      <c r="AGT37" s="192"/>
      <c r="AGU37" s="192"/>
      <c r="AGV37" s="192"/>
      <c r="AGW37" s="192"/>
      <c r="AGX37" s="192"/>
    </row>
    <row r="38" spans="1:882" x14ac:dyDescent="0.25">
      <c r="A38" s="188"/>
      <c r="B38" s="177" t="s">
        <v>110</v>
      </c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7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2"/>
      <c r="AE38" s="192"/>
      <c r="AF38" s="192"/>
      <c r="AG38" s="192"/>
      <c r="AH38" s="192"/>
      <c r="AI38" s="192"/>
      <c r="AJ38" s="192"/>
      <c r="AK38" s="192"/>
      <c r="AL38" s="192"/>
      <c r="AM38" s="192"/>
      <c r="AN38" s="192"/>
      <c r="AO38" s="192"/>
      <c r="AP38" s="192"/>
      <c r="AQ38" s="192"/>
      <c r="AR38" s="192"/>
      <c r="AS38" s="192"/>
      <c r="AT38" s="192"/>
      <c r="AU38" s="192"/>
      <c r="AV38" s="192"/>
      <c r="AW38" s="192"/>
      <c r="AX38" s="192"/>
      <c r="AY38" s="192"/>
      <c r="AZ38" s="192"/>
      <c r="BA38" s="192"/>
      <c r="BB38" s="192"/>
      <c r="BC38" s="192"/>
      <c r="BD38" s="192"/>
      <c r="BE38" s="192"/>
      <c r="BF38" s="192"/>
      <c r="BG38" s="192"/>
      <c r="BH38" s="192"/>
      <c r="BI38" s="192"/>
      <c r="BJ38" s="192"/>
      <c r="BK38" s="192"/>
      <c r="BL38" s="192"/>
      <c r="BM38" s="192"/>
      <c r="BN38" s="192"/>
      <c r="BO38" s="192"/>
      <c r="BP38" s="192"/>
      <c r="BQ38" s="192"/>
      <c r="BR38" s="192"/>
      <c r="BS38" s="192"/>
      <c r="BT38" s="192"/>
      <c r="BU38" s="192"/>
      <c r="BV38" s="192"/>
      <c r="BW38" s="192"/>
      <c r="BX38" s="192"/>
      <c r="BY38" s="192"/>
      <c r="BZ38" s="192"/>
      <c r="CA38" s="192"/>
      <c r="CB38" s="192"/>
      <c r="CC38" s="192"/>
      <c r="CD38" s="192"/>
      <c r="CE38" s="192"/>
      <c r="CF38" s="192"/>
      <c r="CG38" s="192"/>
      <c r="CH38" s="192"/>
      <c r="CI38" s="192"/>
      <c r="CJ38" s="192"/>
      <c r="CK38" s="192"/>
      <c r="CL38" s="192"/>
      <c r="CM38" s="192"/>
      <c r="CN38" s="192"/>
      <c r="CO38" s="192"/>
      <c r="CP38" s="192"/>
      <c r="CQ38" s="192"/>
      <c r="CR38" s="192"/>
      <c r="CS38" s="192"/>
      <c r="CT38" s="192"/>
      <c r="CU38" s="192"/>
      <c r="CV38" s="192"/>
      <c r="CW38" s="192"/>
      <c r="CX38" s="192"/>
      <c r="CY38" s="192"/>
      <c r="CZ38" s="192"/>
      <c r="DA38" s="192"/>
      <c r="DB38" s="192"/>
      <c r="DC38" s="192"/>
      <c r="DD38" s="192"/>
      <c r="DE38" s="192"/>
      <c r="DF38" s="192"/>
      <c r="DG38" s="192"/>
      <c r="DH38" s="192"/>
      <c r="DI38" s="192"/>
      <c r="DJ38" s="192"/>
      <c r="DK38" s="192"/>
      <c r="DL38" s="192"/>
      <c r="DM38" s="192"/>
      <c r="DN38" s="192"/>
      <c r="DO38" s="192"/>
      <c r="DP38" s="192"/>
      <c r="DQ38" s="192"/>
      <c r="DR38" s="192"/>
      <c r="DS38" s="192"/>
      <c r="DT38" s="192"/>
      <c r="DU38" s="192"/>
      <c r="DV38" s="192"/>
      <c r="DW38" s="192"/>
      <c r="DX38" s="192"/>
      <c r="DY38" s="192"/>
      <c r="DZ38" s="192"/>
      <c r="EA38" s="192"/>
      <c r="EB38" s="192"/>
      <c r="EC38" s="192"/>
      <c r="ED38" s="192"/>
      <c r="EE38" s="192"/>
      <c r="EF38" s="192"/>
      <c r="EG38" s="192"/>
      <c r="EH38" s="192"/>
      <c r="EI38" s="192"/>
      <c r="EJ38" s="192"/>
      <c r="EK38" s="192"/>
      <c r="EL38" s="192"/>
      <c r="EM38" s="192"/>
      <c r="EN38" s="192"/>
      <c r="EO38" s="192"/>
      <c r="EP38" s="192"/>
      <c r="EQ38" s="192"/>
      <c r="ER38" s="192"/>
      <c r="ES38" s="192"/>
      <c r="ET38" s="192"/>
      <c r="EU38" s="192"/>
      <c r="EV38" s="192"/>
      <c r="EW38" s="192"/>
      <c r="EX38" s="192"/>
      <c r="EY38" s="192"/>
      <c r="EZ38" s="192"/>
      <c r="FA38" s="192"/>
      <c r="FB38" s="192"/>
      <c r="FC38" s="192"/>
      <c r="FD38" s="192"/>
      <c r="FE38" s="192"/>
      <c r="FF38" s="192"/>
      <c r="FG38" s="192"/>
      <c r="FH38" s="192"/>
      <c r="FI38" s="192"/>
      <c r="FJ38" s="192"/>
      <c r="FK38" s="192"/>
      <c r="FL38" s="192"/>
      <c r="FM38" s="192"/>
      <c r="FN38" s="192"/>
      <c r="FO38" s="192"/>
      <c r="FP38" s="192"/>
      <c r="FQ38" s="192"/>
      <c r="FR38" s="192"/>
      <c r="FS38" s="192"/>
      <c r="FT38" s="192"/>
      <c r="FU38" s="192"/>
      <c r="FV38" s="192"/>
      <c r="FW38" s="192"/>
      <c r="FX38" s="192"/>
      <c r="FY38" s="192"/>
      <c r="FZ38" s="192"/>
      <c r="GA38" s="192"/>
      <c r="GB38" s="192"/>
      <c r="GC38" s="192"/>
      <c r="GD38" s="192"/>
      <c r="GE38" s="192"/>
      <c r="GF38" s="192"/>
      <c r="GG38" s="192"/>
      <c r="GH38" s="192"/>
      <c r="GI38" s="192"/>
      <c r="GJ38" s="192"/>
      <c r="GK38" s="192"/>
      <c r="GL38" s="192"/>
      <c r="GM38" s="192"/>
      <c r="GN38" s="192"/>
      <c r="GO38" s="192"/>
      <c r="GP38" s="192"/>
      <c r="GQ38" s="192"/>
      <c r="GR38" s="192"/>
      <c r="GS38" s="192"/>
      <c r="GT38" s="192"/>
      <c r="GU38" s="192"/>
      <c r="GV38" s="192"/>
      <c r="GW38" s="192"/>
      <c r="GX38" s="192"/>
      <c r="GY38" s="192"/>
      <c r="GZ38" s="192"/>
      <c r="HA38" s="192"/>
      <c r="HB38" s="192"/>
      <c r="HC38" s="192"/>
      <c r="HD38" s="192"/>
      <c r="HE38" s="192"/>
      <c r="HF38" s="192"/>
      <c r="HG38" s="192"/>
      <c r="HH38" s="192"/>
      <c r="HI38" s="192"/>
      <c r="HJ38" s="192"/>
      <c r="HK38" s="192"/>
      <c r="HL38" s="192"/>
      <c r="HM38" s="192"/>
      <c r="HN38" s="192"/>
      <c r="HO38" s="192"/>
      <c r="HP38" s="192"/>
      <c r="HQ38" s="192"/>
      <c r="HR38" s="192"/>
      <c r="HS38" s="192"/>
      <c r="HT38" s="192"/>
      <c r="HU38" s="192"/>
      <c r="HV38" s="192"/>
      <c r="HW38" s="192"/>
      <c r="HX38" s="192"/>
      <c r="HY38" s="192"/>
      <c r="HZ38" s="192"/>
      <c r="IA38" s="192"/>
      <c r="IB38" s="192"/>
      <c r="IC38" s="192"/>
      <c r="ID38" s="192"/>
      <c r="IE38" s="192"/>
      <c r="IF38" s="192"/>
      <c r="IG38" s="192"/>
      <c r="IH38" s="192"/>
      <c r="II38" s="192"/>
      <c r="IJ38" s="192"/>
      <c r="IK38" s="192"/>
      <c r="IL38" s="192"/>
      <c r="IM38" s="192"/>
      <c r="IN38" s="192"/>
      <c r="IO38" s="192"/>
      <c r="IP38" s="192"/>
      <c r="IQ38" s="192"/>
      <c r="IR38" s="192"/>
      <c r="IS38" s="192"/>
      <c r="IT38" s="192"/>
      <c r="IU38" s="192"/>
      <c r="IV38" s="192"/>
      <c r="IW38" s="192"/>
      <c r="IX38" s="192"/>
      <c r="IY38" s="192"/>
      <c r="IZ38" s="192"/>
      <c r="JA38" s="192"/>
      <c r="JB38" s="192"/>
      <c r="JC38" s="192"/>
      <c r="JD38" s="192"/>
      <c r="JE38" s="192"/>
      <c r="JF38" s="192"/>
      <c r="JG38" s="192"/>
      <c r="JH38" s="192"/>
      <c r="JI38" s="192"/>
      <c r="JJ38" s="192"/>
      <c r="JK38" s="192"/>
      <c r="JL38" s="192"/>
      <c r="JM38" s="192"/>
      <c r="JN38" s="192"/>
      <c r="JO38" s="192"/>
      <c r="JP38" s="192"/>
      <c r="JQ38" s="192"/>
      <c r="JR38" s="192"/>
      <c r="JS38" s="192"/>
      <c r="JT38" s="192"/>
      <c r="JU38" s="192"/>
      <c r="JV38" s="192"/>
      <c r="JW38" s="192"/>
      <c r="JX38" s="192"/>
      <c r="JY38" s="192"/>
      <c r="JZ38" s="192"/>
      <c r="KA38" s="192"/>
      <c r="KB38" s="192"/>
      <c r="KC38" s="192"/>
      <c r="KD38" s="192"/>
      <c r="KE38" s="192"/>
      <c r="KF38" s="192"/>
      <c r="KG38" s="192"/>
      <c r="KH38" s="192"/>
      <c r="KI38" s="192"/>
      <c r="KJ38" s="192"/>
      <c r="KK38" s="192"/>
      <c r="KL38" s="192"/>
      <c r="KM38" s="192"/>
      <c r="KN38" s="192"/>
      <c r="KO38" s="192"/>
      <c r="KP38" s="192"/>
      <c r="KQ38" s="192"/>
      <c r="KR38" s="192"/>
      <c r="KS38" s="192"/>
      <c r="KT38" s="192"/>
      <c r="KU38" s="192"/>
      <c r="KV38" s="192"/>
      <c r="KW38" s="192"/>
      <c r="KX38" s="192"/>
      <c r="KY38" s="192"/>
      <c r="KZ38" s="192"/>
      <c r="LA38" s="192"/>
      <c r="LB38" s="192"/>
      <c r="LC38" s="192"/>
      <c r="LD38" s="192"/>
      <c r="LE38" s="192"/>
      <c r="LF38" s="192"/>
      <c r="LG38" s="192"/>
      <c r="LH38" s="192"/>
      <c r="LI38" s="192"/>
      <c r="LJ38" s="192"/>
      <c r="LK38" s="192"/>
      <c r="LL38" s="192"/>
      <c r="LM38" s="192"/>
      <c r="LN38" s="192"/>
      <c r="LO38" s="192"/>
      <c r="LP38" s="192"/>
      <c r="LQ38" s="192"/>
      <c r="LR38" s="192"/>
      <c r="LS38" s="192"/>
      <c r="LT38" s="192"/>
      <c r="LU38" s="192"/>
      <c r="LV38" s="192"/>
      <c r="LW38" s="192"/>
      <c r="LX38" s="192"/>
      <c r="LY38" s="192"/>
      <c r="LZ38" s="192"/>
      <c r="MA38" s="192"/>
      <c r="MB38" s="192"/>
      <c r="MC38" s="192"/>
      <c r="MD38" s="192"/>
      <c r="ME38" s="192"/>
      <c r="MF38" s="192"/>
      <c r="MG38" s="192"/>
      <c r="MH38" s="192"/>
      <c r="MI38" s="192"/>
      <c r="MJ38" s="192"/>
      <c r="MK38" s="192"/>
      <c r="ML38" s="192"/>
      <c r="MM38" s="192"/>
      <c r="MN38" s="192"/>
      <c r="MO38" s="192"/>
      <c r="MP38" s="192"/>
      <c r="MQ38" s="192"/>
      <c r="MR38" s="192"/>
      <c r="MS38" s="192"/>
      <c r="MT38" s="192"/>
      <c r="MU38" s="192"/>
      <c r="MV38" s="192"/>
      <c r="MW38" s="192"/>
      <c r="MX38" s="192"/>
      <c r="MY38" s="192"/>
      <c r="MZ38" s="192"/>
      <c r="NA38" s="192"/>
      <c r="NB38" s="192"/>
      <c r="NC38" s="192"/>
      <c r="ND38" s="192"/>
      <c r="NE38" s="192"/>
      <c r="NF38" s="192"/>
      <c r="NG38" s="192"/>
      <c r="NH38" s="192"/>
      <c r="NI38" s="192"/>
      <c r="NJ38" s="192"/>
      <c r="NK38" s="192"/>
      <c r="NL38" s="192"/>
      <c r="NM38" s="192"/>
      <c r="NN38" s="192"/>
      <c r="NO38" s="192"/>
      <c r="NP38" s="192"/>
      <c r="NQ38" s="192"/>
      <c r="NR38" s="192"/>
      <c r="NS38" s="192"/>
      <c r="NT38" s="192"/>
      <c r="NU38" s="192"/>
      <c r="NV38" s="192"/>
      <c r="NW38" s="192"/>
      <c r="NX38" s="192"/>
      <c r="NY38" s="192"/>
      <c r="NZ38" s="192"/>
      <c r="OA38" s="192"/>
      <c r="OB38" s="192"/>
      <c r="OC38" s="192"/>
      <c r="OD38" s="192"/>
      <c r="OE38" s="192"/>
      <c r="OF38" s="192"/>
      <c r="OG38" s="192"/>
      <c r="OH38" s="192"/>
      <c r="OI38" s="192"/>
      <c r="OJ38" s="192"/>
      <c r="OK38" s="192"/>
      <c r="OL38" s="192"/>
      <c r="OM38" s="192"/>
      <c r="ON38" s="192"/>
      <c r="OO38" s="192"/>
      <c r="OP38" s="192"/>
      <c r="OQ38" s="192"/>
      <c r="OR38" s="192"/>
      <c r="OS38" s="192"/>
      <c r="OT38" s="192"/>
      <c r="OU38" s="192"/>
      <c r="OV38" s="192"/>
      <c r="OW38" s="192"/>
      <c r="OX38" s="192"/>
      <c r="OY38" s="192"/>
      <c r="OZ38" s="192"/>
      <c r="PA38" s="192"/>
      <c r="PB38" s="192"/>
      <c r="PC38" s="192"/>
      <c r="PD38" s="192"/>
      <c r="PE38" s="192"/>
      <c r="PF38" s="192"/>
      <c r="PG38" s="192"/>
      <c r="PH38" s="192"/>
      <c r="PI38" s="192"/>
      <c r="PJ38" s="192"/>
      <c r="PK38" s="192"/>
      <c r="PL38" s="192"/>
      <c r="PM38" s="192"/>
      <c r="PN38" s="192"/>
      <c r="PO38" s="192"/>
      <c r="PP38" s="192"/>
      <c r="PQ38" s="192"/>
      <c r="PR38" s="192"/>
      <c r="PS38" s="192"/>
      <c r="PT38" s="192"/>
      <c r="PU38" s="192"/>
      <c r="PV38" s="192"/>
      <c r="PW38" s="192"/>
      <c r="PX38" s="192"/>
      <c r="PY38" s="192"/>
      <c r="PZ38" s="192"/>
      <c r="QA38" s="192"/>
      <c r="QB38" s="192"/>
      <c r="QC38" s="192"/>
      <c r="QD38" s="192"/>
      <c r="QE38" s="192"/>
      <c r="QF38" s="192"/>
      <c r="QG38" s="192"/>
      <c r="QH38" s="192"/>
      <c r="QI38" s="192"/>
      <c r="QJ38" s="192"/>
      <c r="QK38" s="192"/>
      <c r="QL38" s="192"/>
      <c r="QM38" s="192"/>
      <c r="QN38" s="192"/>
      <c r="QO38" s="192"/>
      <c r="QP38" s="192"/>
      <c r="QQ38" s="192"/>
      <c r="QR38" s="192"/>
      <c r="QS38" s="192"/>
      <c r="QT38" s="192"/>
      <c r="QU38" s="192"/>
      <c r="QV38" s="192"/>
      <c r="QW38" s="192"/>
      <c r="QX38" s="192"/>
      <c r="QY38" s="192"/>
      <c r="QZ38" s="192"/>
      <c r="RA38" s="192"/>
      <c r="RB38" s="192"/>
      <c r="RC38" s="192"/>
      <c r="RD38" s="192"/>
      <c r="RE38" s="192"/>
      <c r="RF38" s="192"/>
      <c r="RG38" s="192"/>
      <c r="RH38" s="192"/>
      <c r="RI38" s="192"/>
      <c r="RJ38" s="192"/>
      <c r="RK38" s="192"/>
      <c r="RL38" s="192"/>
      <c r="RM38" s="192"/>
      <c r="RN38" s="192"/>
      <c r="RO38" s="192"/>
      <c r="RP38" s="192"/>
      <c r="RQ38" s="192"/>
      <c r="RR38" s="192"/>
      <c r="RS38" s="192"/>
      <c r="RT38" s="192"/>
      <c r="RU38" s="192"/>
      <c r="RV38" s="192"/>
      <c r="RW38" s="192"/>
      <c r="RX38" s="192"/>
      <c r="RY38" s="192"/>
      <c r="RZ38" s="192"/>
      <c r="SA38" s="192"/>
      <c r="SB38" s="192"/>
      <c r="SC38" s="192"/>
      <c r="SD38" s="192"/>
      <c r="SE38" s="192"/>
      <c r="SF38" s="192"/>
      <c r="SG38" s="192"/>
      <c r="SH38" s="192"/>
      <c r="SI38" s="192"/>
      <c r="SJ38" s="192"/>
      <c r="SK38" s="192"/>
      <c r="SL38" s="192"/>
      <c r="SM38" s="192"/>
      <c r="SN38" s="192"/>
      <c r="SO38" s="192"/>
      <c r="SP38" s="192"/>
      <c r="SQ38" s="192"/>
      <c r="SR38" s="192"/>
      <c r="SS38" s="192"/>
      <c r="ST38" s="192"/>
      <c r="SU38" s="192"/>
      <c r="SV38" s="192"/>
      <c r="SW38" s="192"/>
      <c r="SX38" s="192"/>
      <c r="SY38" s="192"/>
      <c r="SZ38" s="192"/>
      <c r="TA38" s="192"/>
      <c r="TB38" s="192"/>
      <c r="TC38" s="192"/>
      <c r="TD38" s="192"/>
      <c r="TE38" s="192"/>
      <c r="TF38" s="192"/>
      <c r="TG38" s="192"/>
      <c r="TH38" s="192"/>
      <c r="TI38" s="192"/>
      <c r="TJ38" s="192"/>
      <c r="TK38" s="192"/>
      <c r="TL38" s="192"/>
      <c r="TM38" s="192"/>
      <c r="TN38" s="192"/>
      <c r="TO38" s="192"/>
      <c r="TP38" s="192"/>
      <c r="TQ38" s="192"/>
      <c r="TR38" s="192"/>
      <c r="TS38" s="192"/>
      <c r="TT38" s="192"/>
      <c r="TU38" s="192"/>
      <c r="TV38" s="192"/>
      <c r="TW38" s="192"/>
      <c r="TX38" s="192"/>
      <c r="TY38" s="192"/>
      <c r="TZ38" s="192"/>
      <c r="UA38" s="192"/>
      <c r="UB38" s="192"/>
      <c r="UC38" s="192"/>
      <c r="UD38" s="192"/>
      <c r="UE38" s="192"/>
      <c r="UF38" s="192"/>
      <c r="UG38" s="192"/>
      <c r="UH38" s="192"/>
      <c r="UI38" s="192"/>
      <c r="UJ38" s="192"/>
      <c r="UK38" s="192"/>
      <c r="UL38" s="192"/>
      <c r="UM38" s="192"/>
      <c r="UN38" s="192"/>
      <c r="UO38" s="192"/>
      <c r="UP38" s="192"/>
      <c r="UQ38" s="192"/>
      <c r="UR38" s="192"/>
      <c r="US38" s="192"/>
      <c r="UT38" s="192"/>
      <c r="UU38" s="192"/>
      <c r="UV38" s="192"/>
      <c r="UW38" s="192"/>
      <c r="UX38" s="192"/>
      <c r="UY38" s="192"/>
      <c r="UZ38" s="192"/>
      <c r="VA38" s="192"/>
      <c r="VB38" s="192"/>
      <c r="VC38" s="192"/>
      <c r="VD38" s="192"/>
      <c r="VE38" s="192"/>
      <c r="VF38" s="192"/>
      <c r="VG38" s="192"/>
      <c r="VH38" s="192"/>
      <c r="VI38" s="192"/>
      <c r="VJ38" s="192"/>
      <c r="VK38" s="192"/>
      <c r="VL38" s="192"/>
      <c r="VM38" s="192"/>
      <c r="VN38" s="192"/>
      <c r="VO38" s="192"/>
      <c r="VP38" s="192"/>
      <c r="VQ38" s="192"/>
      <c r="VR38" s="192"/>
      <c r="VS38" s="192"/>
      <c r="VT38" s="192"/>
      <c r="VU38" s="192"/>
      <c r="VV38" s="192"/>
      <c r="VW38" s="192"/>
      <c r="VX38" s="192"/>
      <c r="VY38" s="192"/>
      <c r="VZ38" s="192"/>
      <c r="WA38" s="192"/>
      <c r="WB38" s="192"/>
      <c r="WC38" s="192"/>
      <c r="WD38" s="192"/>
      <c r="WE38" s="192"/>
      <c r="WF38" s="192"/>
      <c r="WG38" s="192"/>
      <c r="WH38" s="192"/>
      <c r="WI38" s="192"/>
      <c r="WJ38" s="192"/>
      <c r="WK38" s="192"/>
      <c r="WL38" s="192"/>
      <c r="WM38" s="192"/>
      <c r="WN38" s="192"/>
      <c r="WO38" s="192"/>
      <c r="WP38" s="192"/>
      <c r="WQ38" s="192"/>
      <c r="WR38" s="192"/>
      <c r="WS38" s="192"/>
      <c r="WT38" s="192"/>
      <c r="WU38" s="192"/>
      <c r="WV38" s="192"/>
      <c r="WW38" s="192"/>
      <c r="WX38" s="192"/>
      <c r="WY38" s="192"/>
      <c r="WZ38" s="192"/>
      <c r="XA38" s="192"/>
      <c r="XB38" s="192"/>
      <c r="XC38" s="192"/>
      <c r="XD38" s="192"/>
      <c r="XE38" s="192"/>
      <c r="XF38" s="192"/>
      <c r="XG38" s="192"/>
      <c r="XH38" s="192"/>
      <c r="XI38" s="192"/>
      <c r="XJ38" s="192"/>
      <c r="XK38" s="192"/>
      <c r="XL38" s="192"/>
      <c r="XM38" s="192"/>
      <c r="XN38" s="192"/>
      <c r="XO38" s="192"/>
      <c r="XP38" s="192"/>
      <c r="XQ38" s="192"/>
      <c r="XR38" s="192"/>
      <c r="XS38" s="192"/>
      <c r="XT38" s="192"/>
      <c r="XU38" s="192"/>
      <c r="XV38" s="192"/>
      <c r="XW38" s="192"/>
      <c r="XX38" s="192"/>
      <c r="XY38" s="192"/>
      <c r="XZ38" s="192"/>
      <c r="YA38" s="192"/>
      <c r="YB38" s="192"/>
      <c r="YC38" s="192"/>
      <c r="YD38" s="192"/>
      <c r="YE38" s="192"/>
      <c r="YF38" s="192"/>
      <c r="YG38" s="192"/>
      <c r="YH38" s="192"/>
      <c r="YI38" s="192"/>
      <c r="YJ38" s="192"/>
      <c r="YK38" s="192"/>
      <c r="YL38" s="192"/>
      <c r="YM38" s="192"/>
      <c r="YN38" s="192"/>
      <c r="YO38" s="192"/>
      <c r="YP38" s="192"/>
      <c r="YQ38" s="192"/>
      <c r="YR38" s="192"/>
      <c r="YS38" s="192"/>
      <c r="YT38" s="192"/>
      <c r="YU38" s="192"/>
      <c r="YV38" s="192"/>
      <c r="YW38" s="192"/>
      <c r="YX38" s="192"/>
      <c r="YY38" s="192"/>
      <c r="YZ38" s="192"/>
      <c r="ZA38" s="192"/>
      <c r="ZB38" s="192"/>
      <c r="ZC38" s="192"/>
      <c r="ZD38" s="192"/>
      <c r="ZE38" s="192"/>
      <c r="ZF38" s="192"/>
      <c r="ZG38" s="192"/>
      <c r="ZH38" s="192"/>
      <c r="ZI38" s="192"/>
      <c r="ZJ38" s="192"/>
      <c r="ZK38" s="192"/>
      <c r="ZL38" s="192"/>
      <c r="ZM38" s="192"/>
      <c r="ZN38" s="192"/>
      <c r="ZO38" s="192"/>
      <c r="ZP38" s="192"/>
      <c r="ZQ38" s="192"/>
      <c r="ZR38" s="192"/>
      <c r="ZS38" s="192"/>
      <c r="ZT38" s="192"/>
      <c r="ZU38" s="192"/>
      <c r="ZV38" s="192"/>
      <c r="ZW38" s="192"/>
      <c r="ZX38" s="192"/>
      <c r="ZY38" s="192"/>
      <c r="ZZ38" s="192"/>
      <c r="AAA38" s="192"/>
      <c r="AAB38" s="192"/>
      <c r="AAC38" s="192"/>
      <c r="AAD38" s="192"/>
      <c r="AAE38" s="192"/>
      <c r="AAF38" s="192"/>
      <c r="AAG38" s="192"/>
      <c r="AAH38" s="192"/>
      <c r="AAI38" s="192"/>
      <c r="AAJ38" s="192"/>
      <c r="AAK38" s="192"/>
      <c r="AAL38" s="192"/>
      <c r="AAM38" s="192"/>
      <c r="AAN38" s="192"/>
      <c r="AAO38" s="192"/>
      <c r="AAP38" s="192"/>
      <c r="AAQ38" s="192"/>
      <c r="AAR38" s="192"/>
      <c r="AAS38" s="192"/>
      <c r="AAT38" s="192"/>
      <c r="AAU38" s="192"/>
      <c r="AAV38" s="192"/>
      <c r="AAW38" s="192"/>
      <c r="AAX38" s="192"/>
      <c r="AAY38" s="192"/>
      <c r="AAZ38" s="192"/>
      <c r="ABA38" s="192"/>
      <c r="ABB38" s="192"/>
      <c r="ABC38" s="192"/>
      <c r="ABD38" s="192"/>
      <c r="ABE38" s="192"/>
      <c r="ABF38" s="192"/>
      <c r="ABG38" s="192"/>
      <c r="ABH38" s="192"/>
      <c r="ABI38" s="192"/>
      <c r="ABJ38" s="192"/>
      <c r="ABK38" s="192"/>
      <c r="ABL38" s="192"/>
      <c r="ABM38" s="192"/>
      <c r="ABN38" s="192"/>
      <c r="ABO38" s="192"/>
      <c r="ABP38" s="192"/>
      <c r="ABQ38" s="192"/>
      <c r="ABR38" s="192"/>
      <c r="ABS38" s="192"/>
      <c r="ABT38" s="192"/>
      <c r="ABU38" s="192"/>
      <c r="ABV38" s="192"/>
      <c r="ABW38" s="192"/>
      <c r="ABX38" s="192"/>
      <c r="ABY38" s="192"/>
      <c r="ABZ38" s="192"/>
      <c r="ACA38" s="192"/>
      <c r="ACB38" s="192"/>
      <c r="ACC38" s="192"/>
      <c r="ACD38" s="192"/>
      <c r="ACE38" s="192"/>
      <c r="ACF38" s="192"/>
      <c r="ACG38" s="192"/>
      <c r="ACH38" s="192"/>
      <c r="ACI38" s="192"/>
      <c r="ACJ38" s="192"/>
      <c r="ACK38" s="192"/>
      <c r="ACL38" s="192"/>
      <c r="ACM38" s="192"/>
      <c r="ACN38" s="192"/>
      <c r="ACO38" s="192"/>
      <c r="ACP38" s="192"/>
      <c r="ACQ38" s="192"/>
      <c r="ACR38" s="192"/>
      <c r="ACS38" s="192"/>
      <c r="ACT38" s="192"/>
      <c r="ACU38" s="192"/>
      <c r="ACV38" s="192"/>
      <c r="ACW38" s="192"/>
      <c r="ACX38" s="192"/>
      <c r="ACY38" s="192"/>
      <c r="ACZ38" s="192"/>
      <c r="ADA38" s="192"/>
      <c r="ADB38" s="192"/>
      <c r="ADC38" s="192"/>
      <c r="ADD38" s="192"/>
      <c r="ADE38" s="192"/>
      <c r="ADF38" s="192"/>
      <c r="ADG38" s="192"/>
      <c r="ADH38" s="192"/>
      <c r="ADI38" s="192"/>
      <c r="ADJ38" s="192"/>
      <c r="ADK38" s="192"/>
      <c r="ADL38" s="192"/>
      <c r="ADM38" s="192"/>
      <c r="ADN38" s="192"/>
      <c r="ADO38" s="192"/>
      <c r="ADP38" s="192"/>
      <c r="ADQ38" s="192"/>
      <c r="ADR38" s="192"/>
      <c r="ADS38" s="192"/>
      <c r="ADT38" s="192"/>
      <c r="ADU38" s="192"/>
      <c r="ADV38" s="192"/>
      <c r="ADW38" s="192"/>
      <c r="ADX38" s="192"/>
      <c r="ADY38" s="192"/>
      <c r="ADZ38" s="192"/>
      <c r="AEA38" s="192"/>
      <c r="AEB38" s="192"/>
      <c r="AEC38" s="192"/>
      <c r="AED38" s="192"/>
      <c r="AEE38" s="192"/>
      <c r="AEF38" s="192"/>
      <c r="AEG38" s="192"/>
      <c r="AEH38" s="192"/>
      <c r="AEI38" s="192"/>
      <c r="AEJ38" s="192"/>
      <c r="AEK38" s="192"/>
      <c r="AEL38" s="192"/>
      <c r="AEM38" s="192"/>
      <c r="AEN38" s="192"/>
      <c r="AEO38" s="192"/>
      <c r="AEP38" s="192"/>
      <c r="AEQ38" s="192"/>
      <c r="AER38" s="192"/>
      <c r="AES38" s="192"/>
      <c r="AET38" s="192"/>
      <c r="AEU38" s="192"/>
      <c r="AEV38" s="192"/>
      <c r="AEW38" s="192"/>
      <c r="AEX38" s="192"/>
      <c r="AEY38" s="192"/>
      <c r="AEZ38" s="192"/>
      <c r="AFA38" s="192"/>
      <c r="AFB38" s="192"/>
      <c r="AFC38" s="192"/>
      <c r="AFD38" s="192"/>
      <c r="AFE38" s="192"/>
      <c r="AFF38" s="192"/>
      <c r="AFG38" s="192"/>
      <c r="AFH38" s="192"/>
      <c r="AFI38" s="192"/>
      <c r="AFJ38" s="192"/>
      <c r="AFK38" s="192"/>
      <c r="AFL38" s="192"/>
      <c r="AFM38" s="192"/>
      <c r="AFN38" s="192"/>
      <c r="AFO38" s="192"/>
      <c r="AFP38" s="192"/>
      <c r="AFQ38" s="192"/>
      <c r="AFR38" s="192"/>
      <c r="AFS38" s="192"/>
      <c r="AFT38" s="192"/>
      <c r="AFU38" s="192"/>
      <c r="AFV38" s="192"/>
      <c r="AFW38" s="192"/>
      <c r="AFX38" s="192"/>
      <c r="AFY38" s="192"/>
      <c r="AFZ38" s="192"/>
      <c r="AGA38" s="192"/>
      <c r="AGB38" s="192"/>
      <c r="AGC38" s="192"/>
      <c r="AGD38" s="192"/>
      <c r="AGE38" s="192"/>
      <c r="AGF38" s="192"/>
      <c r="AGG38" s="192"/>
      <c r="AGH38" s="192"/>
      <c r="AGI38" s="192"/>
      <c r="AGJ38" s="192"/>
      <c r="AGK38" s="192"/>
      <c r="AGL38" s="192"/>
      <c r="AGM38" s="192"/>
      <c r="AGN38" s="192"/>
      <c r="AGO38" s="192"/>
      <c r="AGP38" s="192"/>
      <c r="AGQ38" s="192"/>
      <c r="AGR38" s="192"/>
      <c r="AGS38" s="192"/>
      <c r="AGT38" s="192"/>
      <c r="AGU38" s="192"/>
      <c r="AGV38" s="192"/>
      <c r="AGW38" s="192"/>
      <c r="AGX38" s="192"/>
    </row>
    <row r="39" spans="1:882" x14ac:dyDescent="0.25">
      <c r="A39" s="186"/>
      <c r="B39" s="167" t="s">
        <v>72</v>
      </c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87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2"/>
      <c r="AE39" s="192"/>
      <c r="AF39" s="192"/>
      <c r="AG39" s="192"/>
      <c r="AH39" s="192"/>
      <c r="AI39" s="192"/>
      <c r="AJ39" s="192"/>
      <c r="AK39" s="192"/>
      <c r="AL39" s="192"/>
      <c r="AM39" s="192"/>
      <c r="AN39" s="192"/>
      <c r="AO39" s="192"/>
      <c r="AP39" s="192"/>
      <c r="AQ39" s="192"/>
      <c r="AR39" s="192"/>
      <c r="AS39" s="192"/>
      <c r="AT39" s="192"/>
      <c r="AU39" s="192"/>
      <c r="AV39" s="192"/>
      <c r="AW39" s="192"/>
      <c r="AX39" s="192"/>
      <c r="AY39" s="192"/>
      <c r="AZ39" s="192"/>
      <c r="BA39" s="192"/>
      <c r="BB39" s="192"/>
      <c r="BC39" s="192"/>
      <c r="BD39" s="192"/>
      <c r="BE39" s="192"/>
      <c r="BF39" s="192"/>
      <c r="BG39" s="192"/>
      <c r="BH39" s="192"/>
      <c r="BI39" s="192"/>
      <c r="BJ39" s="192"/>
      <c r="BK39" s="192"/>
      <c r="BL39" s="192"/>
      <c r="BM39" s="192"/>
      <c r="BN39" s="192"/>
      <c r="BO39" s="192"/>
      <c r="BP39" s="192"/>
      <c r="BQ39" s="192"/>
      <c r="BR39" s="192"/>
      <c r="BS39" s="192"/>
      <c r="BT39" s="192"/>
      <c r="BU39" s="192"/>
      <c r="BV39" s="192"/>
      <c r="BW39" s="192"/>
      <c r="BX39" s="192"/>
      <c r="BY39" s="192"/>
      <c r="BZ39" s="192"/>
      <c r="CA39" s="192"/>
      <c r="CB39" s="192"/>
      <c r="CC39" s="192"/>
      <c r="CD39" s="192"/>
      <c r="CE39" s="192"/>
      <c r="CF39" s="192"/>
      <c r="CG39" s="192"/>
      <c r="CH39" s="192"/>
      <c r="CI39" s="192"/>
      <c r="CJ39" s="192"/>
      <c r="CK39" s="192"/>
      <c r="CL39" s="192"/>
      <c r="CM39" s="192"/>
      <c r="CN39" s="192"/>
      <c r="CO39" s="192"/>
      <c r="CP39" s="192"/>
      <c r="CQ39" s="192"/>
      <c r="CR39" s="192"/>
      <c r="CS39" s="192"/>
      <c r="CT39" s="192"/>
      <c r="CU39" s="192"/>
      <c r="CV39" s="192"/>
      <c r="CW39" s="192"/>
      <c r="CX39" s="192"/>
      <c r="CY39" s="192"/>
      <c r="CZ39" s="192"/>
      <c r="DA39" s="192"/>
      <c r="DB39" s="192"/>
      <c r="DC39" s="192"/>
      <c r="DD39" s="192"/>
      <c r="DE39" s="192"/>
      <c r="DF39" s="192"/>
      <c r="DG39" s="192"/>
      <c r="DH39" s="192"/>
      <c r="DI39" s="192"/>
      <c r="DJ39" s="192"/>
      <c r="DK39" s="192"/>
      <c r="DL39" s="192"/>
      <c r="DM39" s="192"/>
      <c r="DN39" s="192"/>
      <c r="DO39" s="192"/>
      <c r="DP39" s="192"/>
      <c r="DQ39" s="192"/>
      <c r="DR39" s="192"/>
      <c r="DS39" s="192"/>
      <c r="DT39" s="192"/>
      <c r="DU39" s="192"/>
      <c r="DV39" s="192"/>
      <c r="DW39" s="192"/>
      <c r="DX39" s="192"/>
      <c r="DY39" s="192"/>
      <c r="DZ39" s="192"/>
      <c r="EA39" s="192"/>
      <c r="EB39" s="192"/>
      <c r="EC39" s="192"/>
      <c r="ED39" s="192"/>
      <c r="EE39" s="192"/>
      <c r="EF39" s="192"/>
      <c r="EG39" s="192"/>
      <c r="EH39" s="192"/>
      <c r="EI39" s="192"/>
      <c r="EJ39" s="192"/>
      <c r="EK39" s="192"/>
      <c r="EL39" s="192"/>
      <c r="EM39" s="192"/>
      <c r="EN39" s="192"/>
      <c r="EO39" s="192"/>
      <c r="EP39" s="192"/>
      <c r="EQ39" s="192"/>
      <c r="ER39" s="192"/>
      <c r="ES39" s="192"/>
      <c r="ET39" s="192"/>
      <c r="EU39" s="192"/>
      <c r="EV39" s="192"/>
      <c r="EW39" s="192"/>
      <c r="EX39" s="192"/>
      <c r="EY39" s="192"/>
      <c r="EZ39" s="192"/>
      <c r="FA39" s="192"/>
      <c r="FB39" s="192"/>
      <c r="FC39" s="192"/>
      <c r="FD39" s="192"/>
      <c r="FE39" s="192"/>
      <c r="FF39" s="192"/>
      <c r="FG39" s="192"/>
      <c r="FH39" s="192"/>
      <c r="FI39" s="192"/>
      <c r="FJ39" s="192"/>
      <c r="FK39" s="192"/>
      <c r="FL39" s="192"/>
      <c r="FM39" s="192"/>
      <c r="FN39" s="192"/>
      <c r="FO39" s="192"/>
      <c r="FP39" s="192"/>
      <c r="FQ39" s="192"/>
      <c r="FR39" s="192"/>
      <c r="FS39" s="192"/>
      <c r="FT39" s="192"/>
      <c r="FU39" s="192"/>
      <c r="FV39" s="192"/>
      <c r="FW39" s="192"/>
      <c r="FX39" s="192"/>
      <c r="FY39" s="192"/>
      <c r="FZ39" s="192"/>
      <c r="GA39" s="192"/>
      <c r="GB39" s="192"/>
      <c r="GC39" s="192"/>
      <c r="GD39" s="192"/>
      <c r="GE39" s="192"/>
      <c r="GF39" s="192"/>
      <c r="GG39" s="192"/>
      <c r="GH39" s="192"/>
      <c r="GI39" s="192"/>
      <c r="GJ39" s="192"/>
      <c r="GK39" s="192"/>
      <c r="GL39" s="192"/>
      <c r="GM39" s="192"/>
      <c r="GN39" s="192"/>
      <c r="GO39" s="192"/>
      <c r="GP39" s="192"/>
      <c r="GQ39" s="192"/>
      <c r="GR39" s="192"/>
      <c r="GS39" s="192"/>
      <c r="GT39" s="192"/>
      <c r="GU39" s="192"/>
      <c r="GV39" s="192"/>
      <c r="GW39" s="192"/>
      <c r="GX39" s="192"/>
      <c r="GY39" s="192"/>
      <c r="GZ39" s="192"/>
      <c r="HA39" s="192"/>
      <c r="HB39" s="192"/>
      <c r="HC39" s="192"/>
      <c r="HD39" s="192"/>
      <c r="HE39" s="192"/>
      <c r="HF39" s="192"/>
      <c r="HG39" s="192"/>
      <c r="HH39" s="192"/>
      <c r="HI39" s="192"/>
      <c r="HJ39" s="192"/>
      <c r="HK39" s="192"/>
      <c r="HL39" s="192"/>
      <c r="HM39" s="192"/>
      <c r="HN39" s="192"/>
      <c r="HO39" s="192"/>
      <c r="HP39" s="192"/>
      <c r="HQ39" s="192"/>
      <c r="HR39" s="192"/>
      <c r="HS39" s="192"/>
      <c r="HT39" s="192"/>
      <c r="HU39" s="192"/>
      <c r="HV39" s="192"/>
      <c r="HW39" s="192"/>
      <c r="HX39" s="192"/>
      <c r="HY39" s="192"/>
      <c r="HZ39" s="192"/>
      <c r="IA39" s="192"/>
      <c r="IB39" s="192"/>
      <c r="IC39" s="192"/>
      <c r="ID39" s="192"/>
      <c r="IE39" s="192"/>
      <c r="IF39" s="192"/>
      <c r="IG39" s="192"/>
      <c r="IH39" s="192"/>
      <c r="II39" s="192"/>
      <c r="IJ39" s="192"/>
      <c r="IK39" s="192"/>
      <c r="IL39" s="192"/>
      <c r="IM39" s="192"/>
      <c r="IN39" s="192"/>
      <c r="IO39" s="192"/>
      <c r="IP39" s="192"/>
      <c r="IQ39" s="192"/>
      <c r="IR39" s="192"/>
      <c r="IS39" s="192"/>
      <c r="IT39" s="192"/>
      <c r="IU39" s="192"/>
      <c r="IV39" s="192"/>
      <c r="IW39" s="192"/>
      <c r="IX39" s="192"/>
      <c r="IY39" s="192"/>
      <c r="IZ39" s="192"/>
      <c r="JA39" s="192"/>
      <c r="JB39" s="192"/>
      <c r="JC39" s="192"/>
      <c r="JD39" s="192"/>
      <c r="JE39" s="192"/>
      <c r="JF39" s="192"/>
      <c r="JG39" s="192"/>
      <c r="JH39" s="192"/>
      <c r="JI39" s="192"/>
      <c r="JJ39" s="192"/>
      <c r="JK39" s="192"/>
      <c r="JL39" s="192"/>
      <c r="JM39" s="192"/>
      <c r="JN39" s="192"/>
      <c r="JO39" s="192"/>
      <c r="JP39" s="192"/>
      <c r="JQ39" s="192"/>
      <c r="JR39" s="192"/>
      <c r="JS39" s="192"/>
      <c r="JT39" s="192"/>
      <c r="JU39" s="192"/>
      <c r="JV39" s="192"/>
      <c r="JW39" s="192"/>
      <c r="JX39" s="192"/>
      <c r="JY39" s="192"/>
      <c r="JZ39" s="192"/>
      <c r="KA39" s="192"/>
      <c r="KB39" s="192"/>
      <c r="KC39" s="192"/>
      <c r="KD39" s="192"/>
      <c r="KE39" s="192"/>
      <c r="KF39" s="192"/>
      <c r="KG39" s="192"/>
      <c r="KH39" s="192"/>
      <c r="KI39" s="192"/>
      <c r="KJ39" s="192"/>
      <c r="KK39" s="192"/>
      <c r="KL39" s="192"/>
      <c r="KM39" s="192"/>
      <c r="KN39" s="192"/>
      <c r="KO39" s="192"/>
      <c r="KP39" s="192"/>
      <c r="KQ39" s="192"/>
      <c r="KR39" s="192"/>
      <c r="KS39" s="192"/>
      <c r="KT39" s="192"/>
      <c r="KU39" s="192"/>
      <c r="KV39" s="192"/>
      <c r="KW39" s="192"/>
      <c r="KX39" s="192"/>
      <c r="KY39" s="192"/>
      <c r="KZ39" s="192"/>
      <c r="LA39" s="192"/>
      <c r="LB39" s="192"/>
      <c r="LC39" s="192"/>
      <c r="LD39" s="192"/>
      <c r="LE39" s="192"/>
      <c r="LF39" s="192"/>
      <c r="LG39" s="192"/>
      <c r="LH39" s="192"/>
      <c r="LI39" s="192"/>
      <c r="LJ39" s="192"/>
      <c r="LK39" s="192"/>
      <c r="LL39" s="192"/>
      <c r="LM39" s="192"/>
      <c r="LN39" s="192"/>
      <c r="LO39" s="192"/>
      <c r="LP39" s="192"/>
      <c r="LQ39" s="192"/>
      <c r="LR39" s="192"/>
      <c r="LS39" s="192"/>
      <c r="LT39" s="192"/>
      <c r="LU39" s="192"/>
      <c r="LV39" s="192"/>
      <c r="LW39" s="192"/>
      <c r="LX39" s="192"/>
      <c r="LY39" s="192"/>
      <c r="LZ39" s="192"/>
      <c r="MA39" s="192"/>
      <c r="MB39" s="192"/>
      <c r="MC39" s="192"/>
      <c r="MD39" s="192"/>
      <c r="ME39" s="192"/>
      <c r="MF39" s="192"/>
      <c r="MG39" s="192"/>
      <c r="MH39" s="192"/>
      <c r="MI39" s="192"/>
      <c r="MJ39" s="192"/>
      <c r="MK39" s="192"/>
      <c r="ML39" s="192"/>
      <c r="MM39" s="192"/>
      <c r="MN39" s="192"/>
      <c r="MO39" s="192"/>
      <c r="MP39" s="192"/>
      <c r="MQ39" s="192"/>
      <c r="MR39" s="192"/>
      <c r="MS39" s="192"/>
      <c r="MT39" s="192"/>
      <c r="MU39" s="192"/>
      <c r="MV39" s="192"/>
      <c r="MW39" s="192"/>
      <c r="MX39" s="192"/>
      <c r="MY39" s="192"/>
      <c r="MZ39" s="192"/>
      <c r="NA39" s="192"/>
      <c r="NB39" s="192"/>
      <c r="NC39" s="192"/>
      <c r="ND39" s="192"/>
      <c r="NE39" s="192"/>
      <c r="NF39" s="192"/>
      <c r="NG39" s="192"/>
      <c r="NH39" s="192"/>
      <c r="NI39" s="192"/>
      <c r="NJ39" s="192"/>
      <c r="NK39" s="192"/>
      <c r="NL39" s="192"/>
      <c r="NM39" s="192"/>
      <c r="NN39" s="192"/>
      <c r="NO39" s="192"/>
      <c r="NP39" s="192"/>
      <c r="NQ39" s="192"/>
      <c r="NR39" s="192"/>
      <c r="NS39" s="192"/>
      <c r="NT39" s="192"/>
      <c r="NU39" s="192"/>
      <c r="NV39" s="192"/>
      <c r="NW39" s="192"/>
      <c r="NX39" s="192"/>
      <c r="NY39" s="192"/>
      <c r="NZ39" s="192"/>
      <c r="OA39" s="192"/>
      <c r="OB39" s="192"/>
      <c r="OC39" s="192"/>
      <c r="OD39" s="192"/>
      <c r="OE39" s="192"/>
      <c r="OF39" s="192"/>
      <c r="OG39" s="192"/>
      <c r="OH39" s="192"/>
      <c r="OI39" s="192"/>
      <c r="OJ39" s="192"/>
      <c r="OK39" s="192"/>
      <c r="OL39" s="192"/>
      <c r="OM39" s="192"/>
      <c r="ON39" s="192"/>
      <c r="OO39" s="192"/>
      <c r="OP39" s="192"/>
      <c r="OQ39" s="192"/>
      <c r="OR39" s="192"/>
      <c r="OS39" s="192"/>
      <c r="OT39" s="192"/>
      <c r="OU39" s="192"/>
      <c r="OV39" s="192"/>
      <c r="OW39" s="192"/>
      <c r="OX39" s="192"/>
      <c r="OY39" s="192"/>
      <c r="OZ39" s="192"/>
      <c r="PA39" s="192"/>
      <c r="PB39" s="192"/>
      <c r="PC39" s="192"/>
      <c r="PD39" s="192"/>
      <c r="PE39" s="192"/>
      <c r="PF39" s="192"/>
      <c r="PG39" s="192"/>
      <c r="PH39" s="192"/>
      <c r="PI39" s="192"/>
      <c r="PJ39" s="192"/>
      <c r="PK39" s="192"/>
      <c r="PL39" s="192"/>
      <c r="PM39" s="192"/>
      <c r="PN39" s="192"/>
      <c r="PO39" s="192"/>
      <c r="PP39" s="192"/>
      <c r="PQ39" s="192"/>
      <c r="PR39" s="192"/>
      <c r="PS39" s="192"/>
      <c r="PT39" s="192"/>
      <c r="PU39" s="192"/>
      <c r="PV39" s="192"/>
      <c r="PW39" s="192"/>
      <c r="PX39" s="192"/>
      <c r="PY39" s="192"/>
      <c r="PZ39" s="192"/>
      <c r="QA39" s="192"/>
      <c r="QB39" s="192"/>
      <c r="QC39" s="192"/>
      <c r="QD39" s="192"/>
      <c r="QE39" s="192"/>
      <c r="QF39" s="192"/>
      <c r="QG39" s="192"/>
      <c r="QH39" s="192"/>
      <c r="QI39" s="192"/>
      <c r="QJ39" s="192"/>
      <c r="QK39" s="192"/>
      <c r="QL39" s="192"/>
      <c r="QM39" s="192"/>
      <c r="QN39" s="192"/>
      <c r="QO39" s="192"/>
      <c r="QP39" s="192"/>
      <c r="QQ39" s="192"/>
      <c r="QR39" s="192"/>
      <c r="QS39" s="192"/>
      <c r="QT39" s="192"/>
      <c r="QU39" s="192"/>
      <c r="QV39" s="192"/>
      <c r="QW39" s="192"/>
      <c r="QX39" s="192"/>
      <c r="QY39" s="192"/>
      <c r="QZ39" s="192"/>
      <c r="RA39" s="192"/>
      <c r="RB39" s="192"/>
      <c r="RC39" s="192"/>
      <c r="RD39" s="192"/>
      <c r="RE39" s="192"/>
      <c r="RF39" s="192"/>
      <c r="RG39" s="192"/>
      <c r="RH39" s="192"/>
      <c r="RI39" s="192"/>
      <c r="RJ39" s="192"/>
      <c r="RK39" s="192"/>
      <c r="RL39" s="192"/>
      <c r="RM39" s="192"/>
      <c r="RN39" s="192"/>
      <c r="RO39" s="192"/>
      <c r="RP39" s="192"/>
      <c r="RQ39" s="192"/>
      <c r="RR39" s="192"/>
      <c r="RS39" s="192"/>
      <c r="RT39" s="192"/>
      <c r="RU39" s="192"/>
      <c r="RV39" s="192"/>
      <c r="RW39" s="192"/>
      <c r="RX39" s="192"/>
      <c r="RY39" s="192"/>
      <c r="RZ39" s="192"/>
      <c r="SA39" s="192"/>
      <c r="SB39" s="192"/>
      <c r="SC39" s="192"/>
      <c r="SD39" s="192"/>
      <c r="SE39" s="192"/>
      <c r="SF39" s="192"/>
      <c r="SG39" s="192"/>
      <c r="SH39" s="192"/>
      <c r="SI39" s="192"/>
      <c r="SJ39" s="192"/>
      <c r="SK39" s="192"/>
      <c r="SL39" s="192"/>
      <c r="SM39" s="192"/>
      <c r="SN39" s="192"/>
      <c r="SO39" s="192"/>
      <c r="SP39" s="192"/>
      <c r="SQ39" s="192"/>
      <c r="SR39" s="192"/>
      <c r="SS39" s="192"/>
      <c r="ST39" s="192"/>
      <c r="SU39" s="192"/>
      <c r="SV39" s="192"/>
      <c r="SW39" s="192"/>
      <c r="SX39" s="192"/>
      <c r="SY39" s="192"/>
      <c r="SZ39" s="192"/>
      <c r="TA39" s="192"/>
      <c r="TB39" s="192"/>
      <c r="TC39" s="192"/>
      <c r="TD39" s="192"/>
      <c r="TE39" s="192"/>
      <c r="TF39" s="192"/>
      <c r="TG39" s="192"/>
      <c r="TH39" s="192"/>
      <c r="TI39" s="192"/>
      <c r="TJ39" s="192"/>
      <c r="TK39" s="192"/>
      <c r="TL39" s="192"/>
      <c r="TM39" s="192"/>
      <c r="TN39" s="192"/>
      <c r="TO39" s="192"/>
      <c r="TP39" s="192"/>
      <c r="TQ39" s="192"/>
      <c r="TR39" s="192"/>
      <c r="TS39" s="192"/>
      <c r="TT39" s="192"/>
      <c r="TU39" s="192"/>
      <c r="TV39" s="192"/>
      <c r="TW39" s="192"/>
      <c r="TX39" s="192"/>
      <c r="TY39" s="192"/>
      <c r="TZ39" s="192"/>
      <c r="UA39" s="192"/>
      <c r="UB39" s="192"/>
      <c r="UC39" s="192"/>
      <c r="UD39" s="192"/>
      <c r="UE39" s="192"/>
      <c r="UF39" s="192"/>
      <c r="UG39" s="192"/>
      <c r="UH39" s="192"/>
      <c r="UI39" s="192"/>
      <c r="UJ39" s="192"/>
      <c r="UK39" s="192"/>
      <c r="UL39" s="192"/>
      <c r="UM39" s="192"/>
      <c r="UN39" s="192"/>
      <c r="UO39" s="192"/>
      <c r="UP39" s="192"/>
      <c r="UQ39" s="192"/>
      <c r="UR39" s="192"/>
      <c r="US39" s="192"/>
      <c r="UT39" s="192"/>
      <c r="UU39" s="192"/>
      <c r="UV39" s="192"/>
      <c r="UW39" s="192"/>
      <c r="UX39" s="192"/>
      <c r="UY39" s="192"/>
      <c r="UZ39" s="192"/>
      <c r="VA39" s="192"/>
      <c r="VB39" s="192"/>
      <c r="VC39" s="192"/>
      <c r="VD39" s="192"/>
      <c r="VE39" s="192"/>
      <c r="VF39" s="192"/>
      <c r="VG39" s="192"/>
      <c r="VH39" s="192"/>
      <c r="VI39" s="192"/>
      <c r="VJ39" s="192"/>
      <c r="VK39" s="192"/>
      <c r="VL39" s="192"/>
      <c r="VM39" s="192"/>
      <c r="VN39" s="192"/>
      <c r="VO39" s="192"/>
      <c r="VP39" s="192"/>
      <c r="VQ39" s="192"/>
      <c r="VR39" s="192"/>
      <c r="VS39" s="192"/>
      <c r="VT39" s="192"/>
      <c r="VU39" s="192"/>
      <c r="VV39" s="192"/>
      <c r="VW39" s="192"/>
      <c r="VX39" s="192"/>
      <c r="VY39" s="192"/>
      <c r="VZ39" s="192"/>
      <c r="WA39" s="192"/>
      <c r="WB39" s="192"/>
      <c r="WC39" s="192"/>
      <c r="WD39" s="192"/>
      <c r="WE39" s="192"/>
      <c r="WF39" s="192"/>
      <c r="WG39" s="192"/>
      <c r="WH39" s="192"/>
      <c r="WI39" s="192"/>
      <c r="WJ39" s="192"/>
      <c r="WK39" s="192"/>
      <c r="WL39" s="192"/>
      <c r="WM39" s="192"/>
      <c r="WN39" s="192"/>
      <c r="WO39" s="192"/>
      <c r="WP39" s="192"/>
      <c r="WQ39" s="192"/>
      <c r="WR39" s="192"/>
      <c r="WS39" s="192"/>
      <c r="WT39" s="192"/>
      <c r="WU39" s="192"/>
      <c r="WV39" s="192"/>
      <c r="WW39" s="192"/>
      <c r="WX39" s="192"/>
      <c r="WY39" s="192"/>
      <c r="WZ39" s="192"/>
      <c r="XA39" s="192"/>
      <c r="XB39" s="192"/>
      <c r="XC39" s="192"/>
      <c r="XD39" s="192"/>
      <c r="XE39" s="192"/>
      <c r="XF39" s="192"/>
      <c r="XG39" s="192"/>
      <c r="XH39" s="192"/>
      <c r="XI39" s="192"/>
      <c r="XJ39" s="192"/>
      <c r="XK39" s="192"/>
      <c r="XL39" s="192"/>
      <c r="XM39" s="192"/>
      <c r="XN39" s="192"/>
      <c r="XO39" s="192"/>
      <c r="XP39" s="192"/>
      <c r="XQ39" s="192"/>
      <c r="XR39" s="192"/>
      <c r="XS39" s="192"/>
      <c r="XT39" s="192"/>
      <c r="XU39" s="192"/>
      <c r="XV39" s="192"/>
      <c r="XW39" s="192"/>
      <c r="XX39" s="192"/>
      <c r="XY39" s="192"/>
      <c r="XZ39" s="192"/>
      <c r="YA39" s="192"/>
      <c r="YB39" s="192"/>
      <c r="YC39" s="192"/>
      <c r="YD39" s="192"/>
      <c r="YE39" s="192"/>
      <c r="YF39" s="192"/>
      <c r="YG39" s="192"/>
      <c r="YH39" s="192"/>
      <c r="YI39" s="192"/>
      <c r="YJ39" s="192"/>
      <c r="YK39" s="192"/>
      <c r="YL39" s="192"/>
      <c r="YM39" s="192"/>
      <c r="YN39" s="192"/>
      <c r="YO39" s="192"/>
      <c r="YP39" s="192"/>
      <c r="YQ39" s="192"/>
      <c r="YR39" s="192"/>
      <c r="YS39" s="192"/>
      <c r="YT39" s="192"/>
      <c r="YU39" s="192"/>
      <c r="YV39" s="192"/>
      <c r="YW39" s="192"/>
      <c r="YX39" s="192"/>
      <c r="YY39" s="192"/>
      <c r="YZ39" s="192"/>
      <c r="ZA39" s="192"/>
      <c r="ZB39" s="192"/>
      <c r="ZC39" s="192"/>
      <c r="ZD39" s="192"/>
      <c r="ZE39" s="192"/>
      <c r="ZF39" s="192"/>
      <c r="ZG39" s="192"/>
      <c r="ZH39" s="192"/>
      <c r="ZI39" s="192"/>
      <c r="ZJ39" s="192"/>
      <c r="ZK39" s="192"/>
      <c r="ZL39" s="192"/>
      <c r="ZM39" s="192"/>
      <c r="ZN39" s="192"/>
      <c r="ZO39" s="192"/>
      <c r="ZP39" s="192"/>
      <c r="ZQ39" s="192"/>
      <c r="ZR39" s="192"/>
      <c r="ZS39" s="192"/>
      <c r="ZT39" s="192"/>
      <c r="ZU39" s="192"/>
      <c r="ZV39" s="192"/>
      <c r="ZW39" s="192"/>
      <c r="ZX39" s="192"/>
      <c r="ZY39" s="192"/>
      <c r="ZZ39" s="192"/>
      <c r="AAA39" s="192"/>
      <c r="AAB39" s="192"/>
      <c r="AAC39" s="192"/>
      <c r="AAD39" s="192"/>
      <c r="AAE39" s="192"/>
      <c r="AAF39" s="192"/>
      <c r="AAG39" s="192"/>
      <c r="AAH39" s="192"/>
      <c r="AAI39" s="192"/>
      <c r="AAJ39" s="192"/>
      <c r="AAK39" s="192"/>
      <c r="AAL39" s="192"/>
      <c r="AAM39" s="192"/>
      <c r="AAN39" s="192"/>
      <c r="AAO39" s="192"/>
      <c r="AAP39" s="192"/>
      <c r="AAQ39" s="192"/>
      <c r="AAR39" s="192"/>
      <c r="AAS39" s="192"/>
      <c r="AAT39" s="192"/>
      <c r="AAU39" s="192"/>
      <c r="AAV39" s="192"/>
      <c r="AAW39" s="192"/>
      <c r="AAX39" s="192"/>
      <c r="AAY39" s="192"/>
      <c r="AAZ39" s="192"/>
      <c r="ABA39" s="192"/>
      <c r="ABB39" s="192"/>
      <c r="ABC39" s="192"/>
      <c r="ABD39" s="192"/>
      <c r="ABE39" s="192"/>
      <c r="ABF39" s="192"/>
      <c r="ABG39" s="192"/>
      <c r="ABH39" s="192"/>
      <c r="ABI39" s="192"/>
      <c r="ABJ39" s="192"/>
      <c r="ABK39" s="192"/>
      <c r="ABL39" s="192"/>
      <c r="ABM39" s="192"/>
      <c r="ABN39" s="192"/>
      <c r="ABO39" s="192"/>
      <c r="ABP39" s="192"/>
      <c r="ABQ39" s="192"/>
      <c r="ABR39" s="192"/>
      <c r="ABS39" s="192"/>
      <c r="ABT39" s="192"/>
      <c r="ABU39" s="192"/>
      <c r="ABV39" s="192"/>
      <c r="ABW39" s="192"/>
      <c r="ABX39" s="192"/>
      <c r="ABY39" s="192"/>
      <c r="ABZ39" s="192"/>
      <c r="ACA39" s="192"/>
      <c r="ACB39" s="192"/>
      <c r="ACC39" s="192"/>
      <c r="ACD39" s="192"/>
      <c r="ACE39" s="192"/>
      <c r="ACF39" s="192"/>
      <c r="ACG39" s="192"/>
      <c r="ACH39" s="192"/>
      <c r="ACI39" s="192"/>
      <c r="ACJ39" s="192"/>
      <c r="ACK39" s="192"/>
      <c r="ACL39" s="192"/>
      <c r="ACM39" s="192"/>
      <c r="ACN39" s="192"/>
      <c r="ACO39" s="192"/>
      <c r="ACP39" s="192"/>
      <c r="ACQ39" s="192"/>
      <c r="ACR39" s="192"/>
      <c r="ACS39" s="192"/>
      <c r="ACT39" s="192"/>
      <c r="ACU39" s="192"/>
      <c r="ACV39" s="192"/>
      <c r="ACW39" s="192"/>
      <c r="ACX39" s="192"/>
      <c r="ACY39" s="192"/>
      <c r="ACZ39" s="192"/>
      <c r="ADA39" s="192"/>
      <c r="ADB39" s="192"/>
      <c r="ADC39" s="192"/>
      <c r="ADD39" s="192"/>
      <c r="ADE39" s="192"/>
      <c r="ADF39" s="192"/>
      <c r="ADG39" s="192"/>
      <c r="ADH39" s="192"/>
      <c r="ADI39" s="192"/>
      <c r="ADJ39" s="192"/>
      <c r="ADK39" s="192"/>
      <c r="ADL39" s="192"/>
      <c r="ADM39" s="192"/>
      <c r="ADN39" s="192"/>
      <c r="ADO39" s="192"/>
      <c r="ADP39" s="192"/>
      <c r="ADQ39" s="192"/>
      <c r="ADR39" s="192"/>
      <c r="ADS39" s="192"/>
      <c r="ADT39" s="192"/>
      <c r="ADU39" s="192"/>
      <c r="ADV39" s="192"/>
      <c r="ADW39" s="192"/>
      <c r="ADX39" s="192"/>
      <c r="ADY39" s="192"/>
      <c r="ADZ39" s="192"/>
      <c r="AEA39" s="192"/>
      <c r="AEB39" s="192"/>
      <c r="AEC39" s="192"/>
      <c r="AED39" s="192"/>
      <c r="AEE39" s="192"/>
      <c r="AEF39" s="192"/>
      <c r="AEG39" s="192"/>
      <c r="AEH39" s="192"/>
      <c r="AEI39" s="192"/>
      <c r="AEJ39" s="192"/>
      <c r="AEK39" s="192"/>
      <c r="AEL39" s="192"/>
      <c r="AEM39" s="192"/>
      <c r="AEN39" s="192"/>
      <c r="AEO39" s="192"/>
      <c r="AEP39" s="192"/>
      <c r="AEQ39" s="192"/>
      <c r="AER39" s="192"/>
      <c r="AES39" s="192"/>
      <c r="AET39" s="192"/>
      <c r="AEU39" s="192"/>
      <c r="AEV39" s="192"/>
      <c r="AEW39" s="192"/>
      <c r="AEX39" s="192"/>
      <c r="AEY39" s="192"/>
      <c r="AEZ39" s="192"/>
      <c r="AFA39" s="192"/>
      <c r="AFB39" s="192"/>
      <c r="AFC39" s="192"/>
      <c r="AFD39" s="192"/>
      <c r="AFE39" s="192"/>
      <c r="AFF39" s="192"/>
      <c r="AFG39" s="192"/>
      <c r="AFH39" s="192"/>
      <c r="AFI39" s="192"/>
      <c r="AFJ39" s="192"/>
      <c r="AFK39" s="192"/>
      <c r="AFL39" s="192"/>
      <c r="AFM39" s="192"/>
      <c r="AFN39" s="192"/>
      <c r="AFO39" s="192"/>
      <c r="AFP39" s="192"/>
      <c r="AFQ39" s="192"/>
      <c r="AFR39" s="192"/>
      <c r="AFS39" s="192"/>
      <c r="AFT39" s="192"/>
      <c r="AFU39" s="192"/>
      <c r="AFV39" s="192"/>
      <c r="AFW39" s="192"/>
      <c r="AFX39" s="192"/>
      <c r="AFY39" s="192"/>
      <c r="AFZ39" s="192"/>
      <c r="AGA39" s="192"/>
      <c r="AGB39" s="192"/>
      <c r="AGC39" s="192"/>
      <c r="AGD39" s="192"/>
      <c r="AGE39" s="192"/>
      <c r="AGF39" s="192"/>
      <c r="AGG39" s="192"/>
      <c r="AGH39" s="192"/>
      <c r="AGI39" s="192"/>
      <c r="AGJ39" s="192"/>
      <c r="AGK39" s="192"/>
      <c r="AGL39" s="192"/>
      <c r="AGM39" s="192"/>
      <c r="AGN39" s="192"/>
      <c r="AGO39" s="192"/>
      <c r="AGP39" s="192"/>
      <c r="AGQ39" s="192"/>
      <c r="AGR39" s="192"/>
      <c r="AGS39" s="192"/>
      <c r="AGT39" s="192"/>
      <c r="AGU39" s="192"/>
      <c r="AGV39" s="192"/>
      <c r="AGW39" s="192"/>
      <c r="AGX39" s="192"/>
    </row>
    <row r="40" spans="1:882" x14ac:dyDescent="0.25">
      <c r="A40" s="186"/>
      <c r="B40" s="167" t="s">
        <v>111</v>
      </c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87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192"/>
      <c r="AE40" s="192"/>
      <c r="AF40" s="192"/>
      <c r="AG40" s="192"/>
      <c r="AH40" s="192"/>
      <c r="AI40" s="192"/>
      <c r="AJ40" s="192"/>
      <c r="AK40" s="192"/>
      <c r="AL40" s="192"/>
      <c r="AM40" s="192"/>
      <c r="AN40" s="192"/>
      <c r="AO40" s="192"/>
      <c r="AP40" s="192"/>
      <c r="AQ40" s="192"/>
      <c r="AR40" s="192"/>
      <c r="AS40" s="192"/>
      <c r="AT40" s="192"/>
      <c r="AU40" s="192"/>
      <c r="AV40" s="192"/>
      <c r="AW40" s="192"/>
      <c r="AX40" s="192"/>
      <c r="AY40" s="192"/>
      <c r="AZ40" s="192"/>
      <c r="BA40" s="192"/>
      <c r="BB40" s="192"/>
      <c r="BC40" s="192"/>
      <c r="BD40" s="192"/>
      <c r="BE40" s="192"/>
      <c r="BF40" s="192"/>
      <c r="BG40" s="192"/>
      <c r="BH40" s="192"/>
      <c r="BI40" s="192"/>
      <c r="BJ40" s="192"/>
      <c r="BK40" s="192"/>
      <c r="BL40" s="192"/>
      <c r="BM40" s="192"/>
      <c r="BN40" s="192"/>
      <c r="BO40" s="192"/>
      <c r="BP40" s="192"/>
      <c r="BQ40" s="192"/>
      <c r="BR40" s="192"/>
      <c r="BS40" s="192"/>
      <c r="BT40" s="192"/>
      <c r="BU40" s="192"/>
      <c r="BV40" s="192"/>
      <c r="BW40" s="192"/>
      <c r="BX40" s="192"/>
      <c r="BY40" s="192"/>
      <c r="BZ40" s="192"/>
      <c r="CA40" s="192"/>
      <c r="CB40" s="192"/>
      <c r="CC40" s="192"/>
      <c r="CD40" s="192"/>
      <c r="CE40" s="192"/>
      <c r="CF40" s="192"/>
      <c r="CG40" s="192"/>
      <c r="CH40" s="192"/>
      <c r="CI40" s="192"/>
      <c r="CJ40" s="192"/>
      <c r="CK40" s="192"/>
      <c r="CL40" s="192"/>
      <c r="CM40" s="192"/>
      <c r="CN40" s="192"/>
      <c r="CO40" s="192"/>
      <c r="CP40" s="192"/>
      <c r="CQ40" s="192"/>
      <c r="CR40" s="192"/>
      <c r="CS40" s="192"/>
      <c r="CT40" s="192"/>
      <c r="CU40" s="192"/>
      <c r="CV40" s="192"/>
      <c r="CW40" s="192"/>
      <c r="CX40" s="192"/>
      <c r="CY40" s="192"/>
      <c r="CZ40" s="192"/>
      <c r="DA40" s="192"/>
      <c r="DB40" s="192"/>
      <c r="DC40" s="192"/>
      <c r="DD40" s="192"/>
      <c r="DE40" s="192"/>
      <c r="DF40" s="192"/>
      <c r="DG40" s="192"/>
      <c r="DH40" s="192"/>
      <c r="DI40" s="192"/>
      <c r="DJ40" s="192"/>
      <c r="DK40" s="192"/>
      <c r="DL40" s="192"/>
      <c r="DM40" s="192"/>
      <c r="DN40" s="192"/>
      <c r="DO40" s="192"/>
      <c r="DP40" s="192"/>
      <c r="DQ40" s="192"/>
      <c r="DR40" s="192"/>
      <c r="DS40" s="192"/>
      <c r="DT40" s="192"/>
      <c r="DU40" s="192"/>
      <c r="DV40" s="192"/>
      <c r="DW40" s="192"/>
      <c r="DX40" s="192"/>
      <c r="DY40" s="192"/>
      <c r="DZ40" s="192"/>
      <c r="EA40" s="192"/>
      <c r="EB40" s="192"/>
      <c r="EC40" s="192"/>
      <c r="ED40" s="192"/>
      <c r="EE40" s="192"/>
      <c r="EF40" s="192"/>
      <c r="EG40" s="192"/>
      <c r="EH40" s="192"/>
      <c r="EI40" s="192"/>
      <c r="EJ40" s="192"/>
      <c r="EK40" s="192"/>
      <c r="EL40" s="192"/>
      <c r="EM40" s="192"/>
      <c r="EN40" s="192"/>
      <c r="EO40" s="192"/>
      <c r="EP40" s="192"/>
      <c r="EQ40" s="192"/>
      <c r="ER40" s="192"/>
      <c r="ES40" s="192"/>
      <c r="ET40" s="192"/>
      <c r="EU40" s="192"/>
      <c r="EV40" s="192"/>
      <c r="EW40" s="192"/>
      <c r="EX40" s="192"/>
      <c r="EY40" s="192"/>
      <c r="EZ40" s="192"/>
      <c r="FA40" s="192"/>
      <c r="FB40" s="192"/>
      <c r="FC40" s="192"/>
      <c r="FD40" s="192"/>
      <c r="FE40" s="192"/>
      <c r="FF40" s="192"/>
      <c r="FG40" s="192"/>
      <c r="FH40" s="192"/>
      <c r="FI40" s="192"/>
      <c r="FJ40" s="192"/>
      <c r="FK40" s="192"/>
      <c r="FL40" s="192"/>
      <c r="FM40" s="192"/>
      <c r="FN40" s="192"/>
      <c r="FO40" s="192"/>
      <c r="FP40" s="192"/>
      <c r="FQ40" s="192"/>
      <c r="FR40" s="192"/>
      <c r="FS40" s="192"/>
      <c r="FT40" s="192"/>
      <c r="FU40" s="192"/>
      <c r="FV40" s="192"/>
      <c r="FW40" s="192"/>
      <c r="FX40" s="192"/>
      <c r="FY40" s="192"/>
      <c r="FZ40" s="192"/>
      <c r="GA40" s="192"/>
      <c r="GB40" s="192"/>
      <c r="GC40" s="192"/>
      <c r="GD40" s="192"/>
      <c r="GE40" s="192"/>
      <c r="GF40" s="192"/>
      <c r="GG40" s="192"/>
      <c r="GH40" s="192"/>
      <c r="GI40" s="192"/>
      <c r="GJ40" s="192"/>
      <c r="GK40" s="192"/>
      <c r="GL40" s="192"/>
      <c r="GM40" s="192"/>
      <c r="GN40" s="192"/>
      <c r="GO40" s="192"/>
      <c r="GP40" s="192"/>
      <c r="GQ40" s="192"/>
      <c r="GR40" s="192"/>
      <c r="GS40" s="192"/>
      <c r="GT40" s="192"/>
      <c r="GU40" s="192"/>
      <c r="GV40" s="192"/>
      <c r="GW40" s="192"/>
      <c r="GX40" s="192"/>
      <c r="GY40" s="192"/>
      <c r="GZ40" s="192"/>
      <c r="HA40" s="192"/>
      <c r="HB40" s="192"/>
      <c r="HC40" s="192"/>
      <c r="HD40" s="192"/>
      <c r="HE40" s="192"/>
      <c r="HF40" s="192"/>
      <c r="HG40" s="192"/>
      <c r="HH40" s="192"/>
      <c r="HI40" s="192"/>
      <c r="HJ40" s="192"/>
      <c r="HK40" s="192"/>
      <c r="HL40" s="192"/>
      <c r="HM40" s="192"/>
      <c r="HN40" s="192"/>
      <c r="HO40" s="192"/>
      <c r="HP40" s="192"/>
      <c r="HQ40" s="192"/>
      <c r="HR40" s="192"/>
      <c r="HS40" s="192"/>
      <c r="HT40" s="192"/>
      <c r="HU40" s="192"/>
      <c r="HV40" s="192"/>
      <c r="HW40" s="192"/>
      <c r="HX40" s="192"/>
      <c r="HY40" s="192"/>
      <c r="HZ40" s="192"/>
      <c r="IA40" s="192"/>
      <c r="IB40" s="192"/>
      <c r="IC40" s="192"/>
      <c r="ID40" s="192"/>
      <c r="IE40" s="192"/>
      <c r="IF40" s="192"/>
      <c r="IG40" s="192"/>
      <c r="IH40" s="192"/>
      <c r="II40" s="192"/>
      <c r="IJ40" s="192"/>
      <c r="IK40" s="192"/>
      <c r="IL40" s="192"/>
      <c r="IM40" s="192"/>
      <c r="IN40" s="192"/>
      <c r="IO40" s="192"/>
      <c r="IP40" s="192"/>
      <c r="IQ40" s="192"/>
      <c r="IR40" s="192"/>
      <c r="IS40" s="192"/>
      <c r="IT40" s="192"/>
      <c r="IU40" s="192"/>
      <c r="IV40" s="192"/>
      <c r="IW40" s="192"/>
      <c r="IX40" s="192"/>
      <c r="IY40" s="192"/>
      <c r="IZ40" s="192"/>
      <c r="JA40" s="192"/>
      <c r="JB40" s="192"/>
      <c r="JC40" s="192"/>
      <c r="JD40" s="192"/>
      <c r="JE40" s="192"/>
      <c r="JF40" s="192"/>
      <c r="JG40" s="192"/>
      <c r="JH40" s="192"/>
      <c r="JI40" s="192"/>
      <c r="JJ40" s="192"/>
      <c r="JK40" s="192"/>
      <c r="JL40" s="192"/>
      <c r="JM40" s="192"/>
      <c r="JN40" s="192"/>
      <c r="JO40" s="192"/>
      <c r="JP40" s="192"/>
      <c r="JQ40" s="192"/>
      <c r="JR40" s="192"/>
      <c r="JS40" s="192"/>
      <c r="JT40" s="192"/>
      <c r="JU40" s="192"/>
      <c r="JV40" s="192"/>
      <c r="JW40" s="192"/>
      <c r="JX40" s="192"/>
      <c r="JY40" s="192"/>
      <c r="JZ40" s="192"/>
      <c r="KA40" s="192"/>
      <c r="KB40" s="192"/>
      <c r="KC40" s="192"/>
      <c r="KD40" s="192"/>
      <c r="KE40" s="192"/>
      <c r="KF40" s="192"/>
      <c r="KG40" s="192"/>
      <c r="KH40" s="192"/>
      <c r="KI40" s="192"/>
      <c r="KJ40" s="192"/>
      <c r="KK40" s="192"/>
      <c r="KL40" s="192"/>
      <c r="KM40" s="192"/>
      <c r="KN40" s="192"/>
      <c r="KO40" s="192"/>
      <c r="KP40" s="192"/>
      <c r="KQ40" s="192"/>
      <c r="KR40" s="192"/>
      <c r="KS40" s="192"/>
      <c r="KT40" s="192"/>
      <c r="KU40" s="192"/>
      <c r="KV40" s="192"/>
      <c r="KW40" s="192"/>
      <c r="KX40" s="192"/>
      <c r="KY40" s="192"/>
      <c r="KZ40" s="192"/>
      <c r="LA40" s="192"/>
      <c r="LB40" s="192"/>
      <c r="LC40" s="192"/>
      <c r="LD40" s="192"/>
      <c r="LE40" s="192"/>
      <c r="LF40" s="192"/>
      <c r="LG40" s="192"/>
      <c r="LH40" s="192"/>
      <c r="LI40" s="192"/>
      <c r="LJ40" s="192"/>
      <c r="LK40" s="192"/>
      <c r="LL40" s="192"/>
      <c r="LM40" s="192"/>
      <c r="LN40" s="192"/>
      <c r="LO40" s="192"/>
      <c r="LP40" s="192"/>
      <c r="LQ40" s="192"/>
      <c r="LR40" s="192"/>
      <c r="LS40" s="192"/>
      <c r="LT40" s="192"/>
      <c r="LU40" s="192"/>
      <c r="LV40" s="192"/>
      <c r="LW40" s="192"/>
      <c r="LX40" s="192"/>
      <c r="LY40" s="192"/>
      <c r="LZ40" s="192"/>
      <c r="MA40" s="192"/>
      <c r="MB40" s="192"/>
      <c r="MC40" s="192"/>
      <c r="MD40" s="192"/>
      <c r="ME40" s="192"/>
      <c r="MF40" s="192"/>
      <c r="MG40" s="192"/>
      <c r="MH40" s="192"/>
      <c r="MI40" s="192"/>
      <c r="MJ40" s="192"/>
      <c r="MK40" s="192"/>
      <c r="ML40" s="192"/>
      <c r="MM40" s="192"/>
      <c r="MN40" s="192"/>
      <c r="MO40" s="192"/>
      <c r="MP40" s="192"/>
      <c r="MQ40" s="192"/>
      <c r="MR40" s="192"/>
      <c r="MS40" s="192"/>
      <c r="MT40" s="192"/>
      <c r="MU40" s="192"/>
      <c r="MV40" s="192"/>
      <c r="MW40" s="192"/>
      <c r="MX40" s="192"/>
      <c r="MY40" s="192"/>
      <c r="MZ40" s="192"/>
      <c r="NA40" s="192"/>
      <c r="NB40" s="192"/>
      <c r="NC40" s="192"/>
      <c r="ND40" s="192"/>
      <c r="NE40" s="192"/>
      <c r="NF40" s="192"/>
      <c r="NG40" s="192"/>
      <c r="NH40" s="192"/>
      <c r="NI40" s="192"/>
      <c r="NJ40" s="192"/>
      <c r="NK40" s="192"/>
      <c r="NL40" s="192"/>
      <c r="NM40" s="192"/>
      <c r="NN40" s="192"/>
      <c r="NO40" s="192"/>
      <c r="NP40" s="192"/>
      <c r="NQ40" s="192"/>
      <c r="NR40" s="192"/>
      <c r="NS40" s="192"/>
      <c r="NT40" s="192"/>
      <c r="NU40" s="192"/>
      <c r="NV40" s="192"/>
      <c r="NW40" s="192"/>
      <c r="NX40" s="192"/>
      <c r="NY40" s="192"/>
      <c r="NZ40" s="192"/>
      <c r="OA40" s="192"/>
      <c r="OB40" s="192"/>
      <c r="OC40" s="192"/>
      <c r="OD40" s="192"/>
      <c r="OE40" s="192"/>
      <c r="OF40" s="192"/>
      <c r="OG40" s="192"/>
      <c r="OH40" s="192"/>
      <c r="OI40" s="192"/>
      <c r="OJ40" s="192"/>
      <c r="OK40" s="192"/>
      <c r="OL40" s="192"/>
      <c r="OM40" s="192"/>
      <c r="ON40" s="192"/>
      <c r="OO40" s="192"/>
      <c r="OP40" s="192"/>
      <c r="OQ40" s="192"/>
      <c r="OR40" s="192"/>
      <c r="OS40" s="192"/>
      <c r="OT40" s="192"/>
      <c r="OU40" s="192"/>
      <c r="OV40" s="192"/>
      <c r="OW40" s="192"/>
      <c r="OX40" s="192"/>
      <c r="OY40" s="192"/>
      <c r="OZ40" s="192"/>
      <c r="PA40" s="192"/>
      <c r="PB40" s="192"/>
      <c r="PC40" s="192"/>
      <c r="PD40" s="192"/>
      <c r="PE40" s="192"/>
      <c r="PF40" s="192"/>
      <c r="PG40" s="192"/>
      <c r="PH40" s="192"/>
      <c r="PI40" s="192"/>
      <c r="PJ40" s="192"/>
      <c r="PK40" s="192"/>
      <c r="PL40" s="192"/>
      <c r="PM40" s="192"/>
      <c r="PN40" s="192"/>
      <c r="PO40" s="192"/>
      <c r="PP40" s="192"/>
      <c r="PQ40" s="192"/>
      <c r="PR40" s="192"/>
      <c r="PS40" s="192"/>
      <c r="PT40" s="192"/>
      <c r="PU40" s="192"/>
      <c r="PV40" s="192"/>
      <c r="PW40" s="192"/>
      <c r="PX40" s="192"/>
      <c r="PY40" s="192"/>
      <c r="PZ40" s="192"/>
      <c r="QA40" s="192"/>
      <c r="QB40" s="192"/>
      <c r="QC40" s="192"/>
      <c r="QD40" s="192"/>
      <c r="QE40" s="192"/>
      <c r="QF40" s="192"/>
      <c r="QG40" s="192"/>
      <c r="QH40" s="192"/>
      <c r="QI40" s="192"/>
      <c r="QJ40" s="192"/>
      <c r="QK40" s="192"/>
      <c r="QL40" s="192"/>
      <c r="QM40" s="192"/>
      <c r="QN40" s="192"/>
      <c r="QO40" s="192"/>
      <c r="QP40" s="192"/>
      <c r="QQ40" s="192"/>
      <c r="QR40" s="192"/>
      <c r="QS40" s="192"/>
      <c r="QT40" s="192"/>
      <c r="QU40" s="192"/>
      <c r="QV40" s="192"/>
      <c r="QW40" s="192"/>
      <c r="QX40" s="192"/>
      <c r="QY40" s="192"/>
      <c r="QZ40" s="192"/>
      <c r="RA40" s="192"/>
      <c r="RB40" s="192"/>
      <c r="RC40" s="192"/>
      <c r="RD40" s="192"/>
      <c r="RE40" s="192"/>
      <c r="RF40" s="192"/>
      <c r="RG40" s="192"/>
      <c r="RH40" s="192"/>
      <c r="RI40" s="192"/>
      <c r="RJ40" s="192"/>
      <c r="RK40" s="192"/>
      <c r="RL40" s="192"/>
      <c r="RM40" s="192"/>
      <c r="RN40" s="192"/>
      <c r="RO40" s="192"/>
      <c r="RP40" s="192"/>
      <c r="RQ40" s="192"/>
      <c r="RR40" s="192"/>
      <c r="RS40" s="192"/>
      <c r="RT40" s="192"/>
      <c r="RU40" s="192"/>
      <c r="RV40" s="192"/>
      <c r="RW40" s="192"/>
      <c r="RX40" s="192"/>
      <c r="RY40" s="192"/>
      <c r="RZ40" s="192"/>
      <c r="SA40" s="192"/>
      <c r="SB40" s="192"/>
      <c r="SC40" s="192"/>
      <c r="SD40" s="192"/>
      <c r="SE40" s="192"/>
      <c r="SF40" s="192"/>
      <c r="SG40" s="192"/>
      <c r="SH40" s="192"/>
      <c r="SI40" s="192"/>
      <c r="SJ40" s="192"/>
      <c r="SK40" s="192"/>
      <c r="SL40" s="192"/>
      <c r="SM40" s="192"/>
      <c r="SN40" s="192"/>
      <c r="SO40" s="192"/>
      <c r="SP40" s="192"/>
      <c r="SQ40" s="192"/>
      <c r="SR40" s="192"/>
      <c r="SS40" s="192"/>
      <c r="ST40" s="192"/>
      <c r="SU40" s="192"/>
      <c r="SV40" s="192"/>
      <c r="SW40" s="192"/>
      <c r="SX40" s="192"/>
      <c r="SY40" s="192"/>
      <c r="SZ40" s="192"/>
      <c r="TA40" s="192"/>
      <c r="TB40" s="192"/>
      <c r="TC40" s="192"/>
      <c r="TD40" s="192"/>
      <c r="TE40" s="192"/>
      <c r="TF40" s="192"/>
      <c r="TG40" s="192"/>
      <c r="TH40" s="192"/>
      <c r="TI40" s="192"/>
      <c r="TJ40" s="192"/>
      <c r="TK40" s="192"/>
      <c r="TL40" s="192"/>
      <c r="TM40" s="192"/>
      <c r="TN40" s="192"/>
      <c r="TO40" s="192"/>
      <c r="TP40" s="192"/>
      <c r="TQ40" s="192"/>
      <c r="TR40" s="192"/>
      <c r="TS40" s="192"/>
      <c r="TT40" s="192"/>
      <c r="TU40" s="192"/>
      <c r="TV40" s="192"/>
      <c r="TW40" s="192"/>
      <c r="TX40" s="192"/>
      <c r="TY40" s="192"/>
      <c r="TZ40" s="192"/>
      <c r="UA40" s="192"/>
      <c r="UB40" s="192"/>
      <c r="UC40" s="192"/>
      <c r="UD40" s="192"/>
      <c r="UE40" s="192"/>
      <c r="UF40" s="192"/>
      <c r="UG40" s="192"/>
      <c r="UH40" s="192"/>
      <c r="UI40" s="192"/>
      <c r="UJ40" s="192"/>
      <c r="UK40" s="192"/>
      <c r="UL40" s="192"/>
      <c r="UM40" s="192"/>
      <c r="UN40" s="192"/>
      <c r="UO40" s="192"/>
      <c r="UP40" s="192"/>
      <c r="UQ40" s="192"/>
      <c r="UR40" s="192"/>
      <c r="US40" s="192"/>
      <c r="UT40" s="192"/>
      <c r="UU40" s="192"/>
      <c r="UV40" s="192"/>
      <c r="UW40" s="192"/>
      <c r="UX40" s="192"/>
      <c r="UY40" s="192"/>
      <c r="UZ40" s="192"/>
      <c r="VA40" s="192"/>
      <c r="VB40" s="192"/>
      <c r="VC40" s="192"/>
      <c r="VD40" s="192"/>
      <c r="VE40" s="192"/>
      <c r="VF40" s="192"/>
      <c r="VG40" s="192"/>
      <c r="VH40" s="192"/>
      <c r="VI40" s="192"/>
      <c r="VJ40" s="192"/>
      <c r="VK40" s="192"/>
      <c r="VL40" s="192"/>
      <c r="VM40" s="192"/>
      <c r="VN40" s="192"/>
      <c r="VO40" s="192"/>
      <c r="VP40" s="192"/>
      <c r="VQ40" s="192"/>
      <c r="VR40" s="192"/>
      <c r="VS40" s="192"/>
      <c r="VT40" s="192"/>
      <c r="VU40" s="192"/>
      <c r="VV40" s="192"/>
      <c r="VW40" s="192"/>
      <c r="VX40" s="192"/>
      <c r="VY40" s="192"/>
      <c r="VZ40" s="192"/>
      <c r="WA40" s="192"/>
      <c r="WB40" s="192"/>
      <c r="WC40" s="192"/>
      <c r="WD40" s="192"/>
      <c r="WE40" s="192"/>
      <c r="WF40" s="192"/>
      <c r="WG40" s="192"/>
      <c r="WH40" s="192"/>
      <c r="WI40" s="192"/>
      <c r="WJ40" s="192"/>
      <c r="WK40" s="192"/>
      <c r="WL40" s="192"/>
      <c r="WM40" s="192"/>
      <c r="WN40" s="192"/>
      <c r="WO40" s="192"/>
      <c r="WP40" s="192"/>
      <c r="WQ40" s="192"/>
      <c r="WR40" s="192"/>
      <c r="WS40" s="192"/>
      <c r="WT40" s="192"/>
      <c r="WU40" s="192"/>
      <c r="WV40" s="192"/>
      <c r="WW40" s="192"/>
      <c r="WX40" s="192"/>
      <c r="WY40" s="192"/>
      <c r="WZ40" s="192"/>
      <c r="XA40" s="192"/>
      <c r="XB40" s="192"/>
      <c r="XC40" s="192"/>
      <c r="XD40" s="192"/>
      <c r="XE40" s="192"/>
      <c r="XF40" s="192"/>
      <c r="XG40" s="192"/>
      <c r="XH40" s="192"/>
      <c r="XI40" s="192"/>
      <c r="XJ40" s="192"/>
      <c r="XK40" s="192"/>
      <c r="XL40" s="192"/>
      <c r="XM40" s="192"/>
      <c r="XN40" s="192"/>
      <c r="XO40" s="192"/>
      <c r="XP40" s="192"/>
      <c r="XQ40" s="192"/>
      <c r="XR40" s="192"/>
      <c r="XS40" s="192"/>
      <c r="XT40" s="192"/>
      <c r="XU40" s="192"/>
      <c r="XV40" s="192"/>
      <c r="XW40" s="192"/>
      <c r="XX40" s="192"/>
      <c r="XY40" s="192"/>
      <c r="XZ40" s="192"/>
      <c r="YA40" s="192"/>
      <c r="YB40" s="192"/>
      <c r="YC40" s="192"/>
      <c r="YD40" s="192"/>
      <c r="YE40" s="192"/>
      <c r="YF40" s="192"/>
      <c r="YG40" s="192"/>
      <c r="YH40" s="192"/>
      <c r="YI40" s="192"/>
      <c r="YJ40" s="192"/>
      <c r="YK40" s="192"/>
      <c r="YL40" s="192"/>
      <c r="YM40" s="192"/>
      <c r="YN40" s="192"/>
      <c r="YO40" s="192"/>
      <c r="YP40" s="192"/>
      <c r="YQ40" s="192"/>
      <c r="YR40" s="192"/>
      <c r="YS40" s="192"/>
      <c r="YT40" s="192"/>
      <c r="YU40" s="192"/>
      <c r="YV40" s="192"/>
      <c r="YW40" s="192"/>
      <c r="YX40" s="192"/>
      <c r="YY40" s="192"/>
      <c r="YZ40" s="192"/>
      <c r="ZA40" s="192"/>
      <c r="ZB40" s="192"/>
      <c r="ZC40" s="192"/>
      <c r="ZD40" s="192"/>
      <c r="ZE40" s="192"/>
      <c r="ZF40" s="192"/>
      <c r="ZG40" s="192"/>
      <c r="ZH40" s="192"/>
      <c r="ZI40" s="192"/>
      <c r="ZJ40" s="192"/>
      <c r="ZK40" s="192"/>
      <c r="ZL40" s="192"/>
      <c r="ZM40" s="192"/>
      <c r="ZN40" s="192"/>
      <c r="ZO40" s="192"/>
      <c r="ZP40" s="192"/>
      <c r="ZQ40" s="192"/>
      <c r="ZR40" s="192"/>
      <c r="ZS40" s="192"/>
      <c r="ZT40" s="192"/>
      <c r="ZU40" s="192"/>
      <c r="ZV40" s="192"/>
      <c r="ZW40" s="192"/>
      <c r="ZX40" s="192"/>
      <c r="ZY40" s="192"/>
      <c r="ZZ40" s="192"/>
      <c r="AAA40" s="192"/>
      <c r="AAB40" s="192"/>
      <c r="AAC40" s="192"/>
      <c r="AAD40" s="192"/>
      <c r="AAE40" s="192"/>
      <c r="AAF40" s="192"/>
      <c r="AAG40" s="192"/>
      <c r="AAH40" s="192"/>
      <c r="AAI40" s="192"/>
      <c r="AAJ40" s="192"/>
      <c r="AAK40" s="192"/>
      <c r="AAL40" s="192"/>
      <c r="AAM40" s="192"/>
      <c r="AAN40" s="192"/>
      <c r="AAO40" s="192"/>
      <c r="AAP40" s="192"/>
      <c r="AAQ40" s="192"/>
      <c r="AAR40" s="192"/>
      <c r="AAS40" s="192"/>
      <c r="AAT40" s="192"/>
      <c r="AAU40" s="192"/>
      <c r="AAV40" s="192"/>
      <c r="AAW40" s="192"/>
      <c r="AAX40" s="192"/>
      <c r="AAY40" s="192"/>
      <c r="AAZ40" s="192"/>
      <c r="ABA40" s="192"/>
      <c r="ABB40" s="192"/>
      <c r="ABC40" s="192"/>
      <c r="ABD40" s="192"/>
      <c r="ABE40" s="192"/>
      <c r="ABF40" s="192"/>
      <c r="ABG40" s="192"/>
      <c r="ABH40" s="192"/>
      <c r="ABI40" s="192"/>
      <c r="ABJ40" s="192"/>
      <c r="ABK40" s="192"/>
      <c r="ABL40" s="192"/>
      <c r="ABM40" s="192"/>
      <c r="ABN40" s="192"/>
      <c r="ABO40" s="192"/>
      <c r="ABP40" s="192"/>
      <c r="ABQ40" s="192"/>
      <c r="ABR40" s="192"/>
      <c r="ABS40" s="192"/>
      <c r="ABT40" s="192"/>
      <c r="ABU40" s="192"/>
      <c r="ABV40" s="192"/>
      <c r="ABW40" s="192"/>
      <c r="ABX40" s="192"/>
      <c r="ABY40" s="192"/>
      <c r="ABZ40" s="192"/>
      <c r="ACA40" s="192"/>
      <c r="ACB40" s="192"/>
      <c r="ACC40" s="192"/>
      <c r="ACD40" s="192"/>
      <c r="ACE40" s="192"/>
      <c r="ACF40" s="192"/>
      <c r="ACG40" s="192"/>
      <c r="ACH40" s="192"/>
      <c r="ACI40" s="192"/>
      <c r="ACJ40" s="192"/>
      <c r="ACK40" s="192"/>
      <c r="ACL40" s="192"/>
      <c r="ACM40" s="192"/>
      <c r="ACN40" s="192"/>
      <c r="ACO40" s="192"/>
      <c r="ACP40" s="192"/>
      <c r="ACQ40" s="192"/>
      <c r="ACR40" s="192"/>
      <c r="ACS40" s="192"/>
      <c r="ACT40" s="192"/>
      <c r="ACU40" s="192"/>
      <c r="ACV40" s="192"/>
      <c r="ACW40" s="192"/>
      <c r="ACX40" s="192"/>
      <c r="ACY40" s="192"/>
      <c r="ACZ40" s="192"/>
      <c r="ADA40" s="192"/>
      <c r="ADB40" s="192"/>
      <c r="ADC40" s="192"/>
      <c r="ADD40" s="192"/>
      <c r="ADE40" s="192"/>
      <c r="ADF40" s="192"/>
      <c r="ADG40" s="192"/>
      <c r="ADH40" s="192"/>
      <c r="ADI40" s="192"/>
      <c r="ADJ40" s="192"/>
      <c r="ADK40" s="192"/>
      <c r="ADL40" s="192"/>
      <c r="ADM40" s="192"/>
      <c r="ADN40" s="192"/>
      <c r="ADO40" s="192"/>
      <c r="ADP40" s="192"/>
      <c r="ADQ40" s="192"/>
      <c r="ADR40" s="192"/>
      <c r="ADS40" s="192"/>
      <c r="ADT40" s="192"/>
      <c r="ADU40" s="192"/>
      <c r="ADV40" s="192"/>
      <c r="ADW40" s="192"/>
      <c r="ADX40" s="192"/>
      <c r="ADY40" s="192"/>
      <c r="ADZ40" s="192"/>
      <c r="AEA40" s="192"/>
      <c r="AEB40" s="192"/>
      <c r="AEC40" s="192"/>
      <c r="AED40" s="192"/>
      <c r="AEE40" s="192"/>
      <c r="AEF40" s="192"/>
      <c r="AEG40" s="192"/>
      <c r="AEH40" s="192"/>
      <c r="AEI40" s="192"/>
      <c r="AEJ40" s="192"/>
      <c r="AEK40" s="192"/>
      <c r="AEL40" s="192"/>
      <c r="AEM40" s="192"/>
      <c r="AEN40" s="192"/>
      <c r="AEO40" s="192"/>
      <c r="AEP40" s="192"/>
      <c r="AEQ40" s="192"/>
      <c r="AER40" s="192"/>
      <c r="AES40" s="192"/>
      <c r="AET40" s="192"/>
      <c r="AEU40" s="192"/>
      <c r="AEV40" s="192"/>
      <c r="AEW40" s="192"/>
      <c r="AEX40" s="192"/>
      <c r="AEY40" s="192"/>
      <c r="AEZ40" s="192"/>
      <c r="AFA40" s="192"/>
      <c r="AFB40" s="192"/>
      <c r="AFC40" s="192"/>
      <c r="AFD40" s="192"/>
      <c r="AFE40" s="192"/>
      <c r="AFF40" s="192"/>
      <c r="AFG40" s="192"/>
      <c r="AFH40" s="192"/>
      <c r="AFI40" s="192"/>
      <c r="AFJ40" s="192"/>
      <c r="AFK40" s="192"/>
      <c r="AFL40" s="192"/>
      <c r="AFM40" s="192"/>
      <c r="AFN40" s="192"/>
      <c r="AFO40" s="192"/>
      <c r="AFP40" s="192"/>
      <c r="AFQ40" s="192"/>
      <c r="AFR40" s="192"/>
      <c r="AFS40" s="192"/>
      <c r="AFT40" s="192"/>
      <c r="AFU40" s="192"/>
      <c r="AFV40" s="192"/>
      <c r="AFW40" s="192"/>
      <c r="AFX40" s="192"/>
      <c r="AFY40" s="192"/>
      <c r="AFZ40" s="192"/>
      <c r="AGA40" s="192"/>
      <c r="AGB40" s="192"/>
      <c r="AGC40" s="192"/>
      <c r="AGD40" s="192"/>
      <c r="AGE40" s="192"/>
      <c r="AGF40" s="192"/>
      <c r="AGG40" s="192"/>
      <c r="AGH40" s="192"/>
      <c r="AGI40" s="192"/>
      <c r="AGJ40" s="192"/>
      <c r="AGK40" s="192"/>
      <c r="AGL40" s="192"/>
      <c r="AGM40" s="192"/>
      <c r="AGN40" s="192"/>
      <c r="AGO40" s="192"/>
      <c r="AGP40" s="192"/>
      <c r="AGQ40" s="192"/>
      <c r="AGR40" s="192"/>
      <c r="AGS40" s="192"/>
      <c r="AGT40" s="192"/>
      <c r="AGU40" s="192"/>
      <c r="AGV40" s="192"/>
      <c r="AGW40" s="192"/>
      <c r="AGX40" s="192"/>
    </row>
    <row r="41" spans="1:882" x14ac:dyDescent="0.25">
      <c r="A41" s="186"/>
      <c r="B41" s="172" t="s">
        <v>73</v>
      </c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87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192"/>
      <c r="AE41" s="192"/>
      <c r="AF41" s="192"/>
      <c r="AG41" s="192"/>
      <c r="AH41" s="192"/>
      <c r="AI41" s="192"/>
      <c r="AJ41" s="192"/>
      <c r="AK41" s="192"/>
      <c r="AL41" s="192"/>
      <c r="AM41" s="192"/>
      <c r="AN41" s="192"/>
      <c r="AO41" s="192"/>
      <c r="AP41" s="192"/>
      <c r="AQ41" s="192"/>
      <c r="AR41" s="192"/>
      <c r="AS41" s="192"/>
      <c r="AT41" s="192"/>
      <c r="AU41" s="192"/>
      <c r="AV41" s="192"/>
      <c r="AW41" s="192"/>
      <c r="AX41" s="192"/>
      <c r="AY41" s="192"/>
      <c r="AZ41" s="192"/>
      <c r="BA41" s="192"/>
      <c r="BB41" s="192"/>
      <c r="BC41" s="192"/>
      <c r="BD41" s="192"/>
      <c r="BE41" s="192"/>
      <c r="BF41" s="192"/>
      <c r="BG41" s="192"/>
      <c r="BH41" s="192"/>
      <c r="BI41" s="192"/>
      <c r="BJ41" s="192"/>
      <c r="BK41" s="192"/>
      <c r="BL41" s="192"/>
      <c r="BM41" s="192"/>
      <c r="BN41" s="192"/>
      <c r="BO41" s="192"/>
      <c r="BP41" s="192"/>
      <c r="BQ41" s="192"/>
      <c r="BR41" s="192"/>
      <c r="BS41" s="192"/>
      <c r="BT41" s="192"/>
      <c r="BU41" s="192"/>
      <c r="BV41" s="192"/>
      <c r="BW41" s="192"/>
      <c r="BX41" s="192"/>
      <c r="BY41" s="192"/>
      <c r="BZ41" s="192"/>
      <c r="CA41" s="192"/>
      <c r="CB41" s="192"/>
      <c r="CC41" s="192"/>
      <c r="CD41" s="192"/>
      <c r="CE41" s="192"/>
      <c r="CF41" s="192"/>
      <c r="CG41" s="192"/>
      <c r="CH41" s="192"/>
      <c r="CI41" s="192"/>
      <c r="CJ41" s="192"/>
      <c r="CK41" s="192"/>
      <c r="CL41" s="192"/>
      <c r="CM41" s="192"/>
      <c r="CN41" s="192"/>
      <c r="CO41" s="192"/>
      <c r="CP41" s="192"/>
      <c r="CQ41" s="192"/>
      <c r="CR41" s="192"/>
      <c r="CS41" s="192"/>
      <c r="CT41" s="192"/>
      <c r="CU41" s="192"/>
      <c r="CV41" s="192"/>
      <c r="CW41" s="192"/>
      <c r="CX41" s="192"/>
      <c r="CY41" s="192"/>
      <c r="CZ41" s="192"/>
      <c r="DA41" s="192"/>
      <c r="DB41" s="192"/>
      <c r="DC41" s="192"/>
      <c r="DD41" s="192"/>
      <c r="DE41" s="192"/>
      <c r="DF41" s="192"/>
      <c r="DG41" s="192"/>
      <c r="DH41" s="192"/>
      <c r="DI41" s="192"/>
      <c r="DJ41" s="192"/>
      <c r="DK41" s="192"/>
      <c r="DL41" s="192"/>
      <c r="DM41" s="192"/>
      <c r="DN41" s="192"/>
      <c r="DO41" s="192"/>
      <c r="DP41" s="192"/>
      <c r="DQ41" s="192"/>
      <c r="DR41" s="192"/>
      <c r="DS41" s="192"/>
      <c r="DT41" s="192"/>
      <c r="DU41" s="192"/>
      <c r="DV41" s="192"/>
      <c r="DW41" s="192"/>
      <c r="DX41" s="192"/>
      <c r="DY41" s="192"/>
      <c r="DZ41" s="192"/>
      <c r="EA41" s="192"/>
      <c r="EB41" s="192"/>
      <c r="EC41" s="192"/>
      <c r="ED41" s="192"/>
      <c r="EE41" s="192"/>
      <c r="EF41" s="192"/>
      <c r="EG41" s="192"/>
      <c r="EH41" s="192"/>
      <c r="EI41" s="192"/>
      <c r="EJ41" s="192"/>
      <c r="EK41" s="192"/>
      <c r="EL41" s="192"/>
      <c r="EM41" s="192"/>
      <c r="EN41" s="192"/>
      <c r="EO41" s="192"/>
      <c r="EP41" s="192"/>
      <c r="EQ41" s="192"/>
      <c r="ER41" s="192"/>
      <c r="ES41" s="192"/>
      <c r="ET41" s="192"/>
      <c r="EU41" s="192"/>
      <c r="EV41" s="192"/>
      <c r="EW41" s="192"/>
      <c r="EX41" s="192"/>
      <c r="EY41" s="192"/>
      <c r="EZ41" s="192"/>
      <c r="FA41" s="192"/>
      <c r="FB41" s="192"/>
      <c r="FC41" s="192"/>
      <c r="FD41" s="192"/>
      <c r="FE41" s="192"/>
      <c r="FF41" s="192"/>
      <c r="FG41" s="192"/>
      <c r="FH41" s="192"/>
      <c r="FI41" s="192"/>
      <c r="FJ41" s="192"/>
      <c r="FK41" s="192"/>
      <c r="FL41" s="192"/>
      <c r="FM41" s="192"/>
      <c r="FN41" s="192"/>
      <c r="FO41" s="192"/>
      <c r="FP41" s="192"/>
      <c r="FQ41" s="192"/>
      <c r="FR41" s="192"/>
      <c r="FS41" s="192"/>
      <c r="FT41" s="192"/>
      <c r="FU41" s="192"/>
      <c r="FV41" s="192"/>
      <c r="FW41" s="192"/>
      <c r="FX41" s="192"/>
      <c r="FY41" s="192"/>
      <c r="FZ41" s="192"/>
      <c r="GA41" s="192"/>
      <c r="GB41" s="192"/>
      <c r="GC41" s="192"/>
      <c r="GD41" s="192"/>
      <c r="GE41" s="192"/>
      <c r="GF41" s="192"/>
      <c r="GG41" s="192"/>
      <c r="GH41" s="192"/>
      <c r="GI41" s="192"/>
      <c r="GJ41" s="192"/>
      <c r="GK41" s="192"/>
      <c r="GL41" s="192"/>
      <c r="GM41" s="192"/>
      <c r="GN41" s="192"/>
      <c r="GO41" s="192"/>
      <c r="GP41" s="192"/>
      <c r="GQ41" s="192"/>
      <c r="GR41" s="192"/>
      <c r="GS41" s="192"/>
      <c r="GT41" s="192"/>
      <c r="GU41" s="192"/>
      <c r="GV41" s="192"/>
      <c r="GW41" s="192"/>
      <c r="GX41" s="192"/>
      <c r="GY41" s="192"/>
      <c r="GZ41" s="192"/>
      <c r="HA41" s="192"/>
      <c r="HB41" s="192"/>
      <c r="HC41" s="192"/>
      <c r="HD41" s="192"/>
      <c r="HE41" s="192"/>
      <c r="HF41" s="192"/>
      <c r="HG41" s="192"/>
      <c r="HH41" s="192"/>
      <c r="HI41" s="192"/>
      <c r="HJ41" s="192"/>
      <c r="HK41" s="192"/>
      <c r="HL41" s="192"/>
      <c r="HM41" s="192"/>
      <c r="HN41" s="192"/>
      <c r="HO41" s="192"/>
      <c r="HP41" s="192"/>
      <c r="HQ41" s="192"/>
      <c r="HR41" s="192"/>
      <c r="HS41" s="192"/>
      <c r="HT41" s="192"/>
      <c r="HU41" s="192"/>
      <c r="HV41" s="192"/>
      <c r="HW41" s="192"/>
      <c r="HX41" s="192"/>
      <c r="HY41" s="192"/>
      <c r="HZ41" s="192"/>
      <c r="IA41" s="192"/>
      <c r="IB41" s="192"/>
      <c r="IC41" s="192"/>
      <c r="ID41" s="192"/>
      <c r="IE41" s="192"/>
      <c r="IF41" s="192"/>
      <c r="IG41" s="192"/>
      <c r="IH41" s="192"/>
      <c r="II41" s="192"/>
      <c r="IJ41" s="192"/>
      <c r="IK41" s="192"/>
      <c r="IL41" s="192"/>
      <c r="IM41" s="192"/>
      <c r="IN41" s="192"/>
      <c r="IO41" s="192"/>
      <c r="IP41" s="192"/>
      <c r="IQ41" s="192"/>
      <c r="IR41" s="192"/>
      <c r="IS41" s="192"/>
      <c r="IT41" s="192"/>
      <c r="IU41" s="192"/>
      <c r="IV41" s="192"/>
      <c r="IW41" s="192"/>
      <c r="IX41" s="192"/>
      <c r="IY41" s="192"/>
      <c r="IZ41" s="192"/>
      <c r="JA41" s="192"/>
      <c r="JB41" s="192"/>
      <c r="JC41" s="192"/>
      <c r="JD41" s="192"/>
      <c r="JE41" s="192"/>
      <c r="JF41" s="192"/>
      <c r="JG41" s="192"/>
      <c r="JH41" s="192"/>
      <c r="JI41" s="192"/>
      <c r="JJ41" s="192"/>
      <c r="JK41" s="192"/>
      <c r="JL41" s="192"/>
      <c r="JM41" s="192"/>
      <c r="JN41" s="192"/>
      <c r="JO41" s="192"/>
      <c r="JP41" s="192"/>
      <c r="JQ41" s="192"/>
      <c r="JR41" s="192"/>
      <c r="JS41" s="192"/>
      <c r="JT41" s="192"/>
      <c r="JU41" s="192"/>
      <c r="JV41" s="192"/>
      <c r="JW41" s="192"/>
      <c r="JX41" s="192"/>
      <c r="JY41" s="192"/>
      <c r="JZ41" s="192"/>
      <c r="KA41" s="192"/>
      <c r="KB41" s="192"/>
      <c r="KC41" s="192"/>
      <c r="KD41" s="192"/>
      <c r="KE41" s="192"/>
      <c r="KF41" s="192"/>
      <c r="KG41" s="192"/>
      <c r="KH41" s="192"/>
      <c r="KI41" s="192"/>
      <c r="KJ41" s="192"/>
      <c r="KK41" s="192"/>
      <c r="KL41" s="192"/>
      <c r="KM41" s="192"/>
      <c r="KN41" s="192"/>
      <c r="KO41" s="192"/>
      <c r="KP41" s="192"/>
      <c r="KQ41" s="192"/>
      <c r="KR41" s="192"/>
      <c r="KS41" s="192"/>
      <c r="KT41" s="192"/>
      <c r="KU41" s="192"/>
      <c r="KV41" s="192"/>
      <c r="KW41" s="192"/>
      <c r="KX41" s="192"/>
      <c r="KY41" s="192"/>
      <c r="KZ41" s="192"/>
      <c r="LA41" s="192"/>
      <c r="LB41" s="192"/>
      <c r="LC41" s="192"/>
      <c r="LD41" s="192"/>
      <c r="LE41" s="192"/>
      <c r="LF41" s="192"/>
      <c r="LG41" s="192"/>
      <c r="LH41" s="192"/>
      <c r="LI41" s="192"/>
      <c r="LJ41" s="192"/>
      <c r="LK41" s="192"/>
      <c r="LL41" s="192"/>
      <c r="LM41" s="192"/>
      <c r="LN41" s="192"/>
      <c r="LO41" s="192"/>
      <c r="LP41" s="192"/>
      <c r="LQ41" s="192"/>
      <c r="LR41" s="192"/>
      <c r="LS41" s="192"/>
      <c r="LT41" s="192"/>
      <c r="LU41" s="192"/>
      <c r="LV41" s="192"/>
      <c r="LW41" s="192"/>
      <c r="LX41" s="192"/>
      <c r="LY41" s="192"/>
      <c r="LZ41" s="192"/>
      <c r="MA41" s="192"/>
      <c r="MB41" s="192"/>
      <c r="MC41" s="192"/>
      <c r="MD41" s="192"/>
      <c r="ME41" s="192"/>
      <c r="MF41" s="192"/>
      <c r="MG41" s="192"/>
      <c r="MH41" s="192"/>
      <c r="MI41" s="192"/>
      <c r="MJ41" s="192"/>
      <c r="MK41" s="192"/>
      <c r="ML41" s="192"/>
      <c r="MM41" s="192"/>
      <c r="MN41" s="192"/>
      <c r="MO41" s="192"/>
      <c r="MP41" s="192"/>
      <c r="MQ41" s="192"/>
      <c r="MR41" s="192"/>
      <c r="MS41" s="192"/>
      <c r="MT41" s="192"/>
      <c r="MU41" s="192"/>
      <c r="MV41" s="192"/>
      <c r="MW41" s="192"/>
      <c r="MX41" s="192"/>
      <c r="MY41" s="192"/>
      <c r="MZ41" s="192"/>
      <c r="NA41" s="192"/>
      <c r="NB41" s="192"/>
      <c r="NC41" s="192"/>
      <c r="ND41" s="192"/>
      <c r="NE41" s="192"/>
      <c r="NF41" s="192"/>
      <c r="NG41" s="192"/>
      <c r="NH41" s="192"/>
      <c r="NI41" s="192"/>
      <c r="NJ41" s="192"/>
      <c r="NK41" s="192"/>
      <c r="NL41" s="192"/>
      <c r="NM41" s="192"/>
      <c r="NN41" s="192"/>
      <c r="NO41" s="192"/>
      <c r="NP41" s="192"/>
      <c r="NQ41" s="192"/>
      <c r="NR41" s="192"/>
      <c r="NS41" s="192"/>
      <c r="NT41" s="192"/>
      <c r="NU41" s="192"/>
      <c r="NV41" s="192"/>
      <c r="NW41" s="192"/>
      <c r="NX41" s="192"/>
      <c r="NY41" s="192"/>
      <c r="NZ41" s="192"/>
      <c r="OA41" s="192"/>
      <c r="OB41" s="192"/>
      <c r="OC41" s="192"/>
      <c r="OD41" s="192"/>
      <c r="OE41" s="192"/>
      <c r="OF41" s="192"/>
      <c r="OG41" s="192"/>
      <c r="OH41" s="192"/>
      <c r="OI41" s="192"/>
      <c r="OJ41" s="192"/>
      <c r="OK41" s="192"/>
      <c r="OL41" s="192"/>
      <c r="OM41" s="192"/>
      <c r="ON41" s="192"/>
      <c r="OO41" s="192"/>
      <c r="OP41" s="192"/>
      <c r="OQ41" s="192"/>
      <c r="OR41" s="192"/>
      <c r="OS41" s="192"/>
      <c r="OT41" s="192"/>
      <c r="OU41" s="192"/>
      <c r="OV41" s="192"/>
      <c r="OW41" s="192"/>
      <c r="OX41" s="192"/>
      <c r="OY41" s="192"/>
      <c r="OZ41" s="192"/>
      <c r="PA41" s="192"/>
      <c r="PB41" s="192"/>
      <c r="PC41" s="192"/>
      <c r="PD41" s="192"/>
      <c r="PE41" s="192"/>
      <c r="PF41" s="192"/>
      <c r="PG41" s="192"/>
      <c r="PH41" s="192"/>
      <c r="PI41" s="192"/>
      <c r="PJ41" s="192"/>
      <c r="PK41" s="192"/>
      <c r="PL41" s="192"/>
      <c r="PM41" s="192"/>
      <c r="PN41" s="192"/>
      <c r="PO41" s="192"/>
      <c r="PP41" s="192"/>
      <c r="PQ41" s="192"/>
      <c r="PR41" s="192"/>
      <c r="PS41" s="192"/>
      <c r="PT41" s="192"/>
      <c r="PU41" s="192"/>
      <c r="PV41" s="192"/>
      <c r="PW41" s="192"/>
      <c r="PX41" s="192"/>
      <c r="PY41" s="192"/>
      <c r="PZ41" s="192"/>
      <c r="QA41" s="192"/>
      <c r="QB41" s="192"/>
      <c r="QC41" s="192"/>
      <c r="QD41" s="192"/>
      <c r="QE41" s="192"/>
      <c r="QF41" s="192"/>
      <c r="QG41" s="192"/>
      <c r="QH41" s="192"/>
      <c r="QI41" s="192"/>
      <c r="QJ41" s="192"/>
      <c r="QK41" s="192"/>
      <c r="QL41" s="192"/>
      <c r="QM41" s="192"/>
      <c r="QN41" s="192"/>
      <c r="QO41" s="192"/>
      <c r="QP41" s="192"/>
      <c r="QQ41" s="192"/>
      <c r="QR41" s="192"/>
      <c r="QS41" s="192"/>
      <c r="QT41" s="192"/>
      <c r="QU41" s="192"/>
      <c r="QV41" s="192"/>
      <c r="QW41" s="192"/>
      <c r="QX41" s="192"/>
      <c r="QY41" s="192"/>
      <c r="QZ41" s="192"/>
      <c r="RA41" s="192"/>
      <c r="RB41" s="192"/>
      <c r="RC41" s="192"/>
      <c r="RD41" s="192"/>
      <c r="RE41" s="192"/>
      <c r="RF41" s="192"/>
      <c r="RG41" s="192"/>
      <c r="RH41" s="192"/>
      <c r="RI41" s="192"/>
      <c r="RJ41" s="192"/>
      <c r="RK41" s="192"/>
      <c r="RL41" s="192"/>
      <c r="RM41" s="192"/>
      <c r="RN41" s="192"/>
      <c r="RO41" s="192"/>
      <c r="RP41" s="192"/>
      <c r="RQ41" s="192"/>
      <c r="RR41" s="192"/>
      <c r="RS41" s="192"/>
      <c r="RT41" s="192"/>
      <c r="RU41" s="192"/>
      <c r="RV41" s="192"/>
      <c r="RW41" s="192"/>
      <c r="RX41" s="192"/>
      <c r="RY41" s="192"/>
      <c r="RZ41" s="192"/>
      <c r="SA41" s="192"/>
      <c r="SB41" s="192"/>
      <c r="SC41" s="192"/>
      <c r="SD41" s="192"/>
      <c r="SE41" s="192"/>
      <c r="SF41" s="192"/>
      <c r="SG41" s="192"/>
      <c r="SH41" s="192"/>
      <c r="SI41" s="192"/>
      <c r="SJ41" s="192"/>
      <c r="SK41" s="192"/>
      <c r="SL41" s="192"/>
      <c r="SM41" s="192"/>
      <c r="SN41" s="192"/>
      <c r="SO41" s="192"/>
      <c r="SP41" s="192"/>
      <c r="SQ41" s="192"/>
      <c r="SR41" s="192"/>
      <c r="SS41" s="192"/>
      <c r="ST41" s="192"/>
      <c r="SU41" s="192"/>
      <c r="SV41" s="192"/>
      <c r="SW41" s="192"/>
      <c r="SX41" s="192"/>
      <c r="SY41" s="192"/>
      <c r="SZ41" s="192"/>
      <c r="TA41" s="192"/>
      <c r="TB41" s="192"/>
      <c r="TC41" s="192"/>
      <c r="TD41" s="192"/>
      <c r="TE41" s="192"/>
      <c r="TF41" s="192"/>
      <c r="TG41" s="192"/>
      <c r="TH41" s="192"/>
      <c r="TI41" s="192"/>
      <c r="TJ41" s="192"/>
      <c r="TK41" s="192"/>
      <c r="TL41" s="192"/>
      <c r="TM41" s="192"/>
      <c r="TN41" s="192"/>
      <c r="TO41" s="192"/>
      <c r="TP41" s="192"/>
      <c r="TQ41" s="192"/>
      <c r="TR41" s="192"/>
      <c r="TS41" s="192"/>
      <c r="TT41" s="192"/>
      <c r="TU41" s="192"/>
      <c r="TV41" s="192"/>
      <c r="TW41" s="192"/>
      <c r="TX41" s="192"/>
      <c r="TY41" s="192"/>
      <c r="TZ41" s="192"/>
      <c r="UA41" s="192"/>
      <c r="UB41" s="192"/>
      <c r="UC41" s="192"/>
      <c r="UD41" s="192"/>
      <c r="UE41" s="192"/>
      <c r="UF41" s="192"/>
      <c r="UG41" s="192"/>
      <c r="UH41" s="192"/>
      <c r="UI41" s="192"/>
      <c r="UJ41" s="192"/>
      <c r="UK41" s="192"/>
      <c r="UL41" s="192"/>
      <c r="UM41" s="192"/>
      <c r="UN41" s="192"/>
      <c r="UO41" s="192"/>
      <c r="UP41" s="192"/>
      <c r="UQ41" s="192"/>
      <c r="UR41" s="192"/>
      <c r="US41" s="192"/>
      <c r="UT41" s="192"/>
      <c r="UU41" s="192"/>
      <c r="UV41" s="192"/>
      <c r="UW41" s="192"/>
      <c r="UX41" s="192"/>
      <c r="UY41" s="192"/>
      <c r="UZ41" s="192"/>
      <c r="VA41" s="192"/>
      <c r="VB41" s="192"/>
      <c r="VC41" s="192"/>
      <c r="VD41" s="192"/>
      <c r="VE41" s="192"/>
      <c r="VF41" s="192"/>
      <c r="VG41" s="192"/>
      <c r="VH41" s="192"/>
      <c r="VI41" s="192"/>
      <c r="VJ41" s="192"/>
      <c r="VK41" s="192"/>
      <c r="VL41" s="192"/>
      <c r="VM41" s="192"/>
      <c r="VN41" s="192"/>
      <c r="VO41" s="192"/>
      <c r="VP41" s="192"/>
      <c r="VQ41" s="192"/>
      <c r="VR41" s="192"/>
      <c r="VS41" s="192"/>
      <c r="VT41" s="192"/>
      <c r="VU41" s="192"/>
      <c r="VV41" s="192"/>
      <c r="VW41" s="192"/>
      <c r="VX41" s="192"/>
      <c r="VY41" s="192"/>
      <c r="VZ41" s="192"/>
      <c r="WA41" s="192"/>
      <c r="WB41" s="192"/>
      <c r="WC41" s="192"/>
      <c r="WD41" s="192"/>
      <c r="WE41" s="192"/>
      <c r="WF41" s="192"/>
      <c r="WG41" s="192"/>
      <c r="WH41" s="192"/>
      <c r="WI41" s="192"/>
      <c r="WJ41" s="192"/>
      <c r="WK41" s="192"/>
      <c r="WL41" s="192"/>
      <c r="WM41" s="192"/>
      <c r="WN41" s="192"/>
      <c r="WO41" s="192"/>
      <c r="WP41" s="192"/>
      <c r="WQ41" s="192"/>
      <c r="WR41" s="192"/>
      <c r="WS41" s="192"/>
      <c r="WT41" s="192"/>
      <c r="WU41" s="192"/>
      <c r="WV41" s="192"/>
      <c r="WW41" s="192"/>
      <c r="WX41" s="192"/>
      <c r="WY41" s="192"/>
      <c r="WZ41" s="192"/>
      <c r="XA41" s="192"/>
      <c r="XB41" s="192"/>
      <c r="XC41" s="192"/>
      <c r="XD41" s="192"/>
      <c r="XE41" s="192"/>
      <c r="XF41" s="192"/>
      <c r="XG41" s="192"/>
      <c r="XH41" s="192"/>
      <c r="XI41" s="192"/>
      <c r="XJ41" s="192"/>
      <c r="XK41" s="192"/>
      <c r="XL41" s="192"/>
      <c r="XM41" s="192"/>
      <c r="XN41" s="192"/>
      <c r="XO41" s="192"/>
      <c r="XP41" s="192"/>
      <c r="XQ41" s="192"/>
      <c r="XR41" s="192"/>
      <c r="XS41" s="192"/>
      <c r="XT41" s="192"/>
      <c r="XU41" s="192"/>
      <c r="XV41" s="192"/>
      <c r="XW41" s="192"/>
      <c r="XX41" s="192"/>
      <c r="XY41" s="192"/>
      <c r="XZ41" s="192"/>
      <c r="YA41" s="192"/>
      <c r="YB41" s="192"/>
      <c r="YC41" s="192"/>
      <c r="YD41" s="192"/>
      <c r="YE41" s="192"/>
      <c r="YF41" s="192"/>
      <c r="YG41" s="192"/>
      <c r="YH41" s="192"/>
      <c r="YI41" s="192"/>
      <c r="YJ41" s="192"/>
      <c r="YK41" s="192"/>
      <c r="YL41" s="192"/>
      <c r="YM41" s="192"/>
      <c r="YN41" s="192"/>
      <c r="YO41" s="192"/>
      <c r="YP41" s="192"/>
      <c r="YQ41" s="192"/>
      <c r="YR41" s="192"/>
      <c r="YS41" s="192"/>
      <c r="YT41" s="192"/>
      <c r="YU41" s="192"/>
      <c r="YV41" s="192"/>
      <c r="YW41" s="192"/>
      <c r="YX41" s="192"/>
      <c r="YY41" s="192"/>
      <c r="YZ41" s="192"/>
      <c r="ZA41" s="192"/>
      <c r="ZB41" s="192"/>
      <c r="ZC41" s="192"/>
      <c r="ZD41" s="192"/>
      <c r="ZE41" s="192"/>
      <c r="ZF41" s="192"/>
      <c r="ZG41" s="192"/>
      <c r="ZH41" s="192"/>
      <c r="ZI41" s="192"/>
      <c r="ZJ41" s="192"/>
      <c r="ZK41" s="192"/>
      <c r="ZL41" s="192"/>
      <c r="ZM41" s="192"/>
      <c r="ZN41" s="192"/>
      <c r="ZO41" s="192"/>
      <c r="ZP41" s="192"/>
      <c r="ZQ41" s="192"/>
      <c r="ZR41" s="192"/>
      <c r="ZS41" s="192"/>
      <c r="ZT41" s="192"/>
      <c r="ZU41" s="192"/>
      <c r="ZV41" s="192"/>
      <c r="ZW41" s="192"/>
      <c r="ZX41" s="192"/>
      <c r="ZY41" s="192"/>
      <c r="ZZ41" s="192"/>
      <c r="AAA41" s="192"/>
      <c r="AAB41" s="192"/>
      <c r="AAC41" s="192"/>
      <c r="AAD41" s="192"/>
      <c r="AAE41" s="192"/>
      <c r="AAF41" s="192"/>
      <c r="AAG41" s="192"/>
      <c r="AAH41" s="192"/>
      <c r="AAI41" s="192"/>
      <c r="AAJ41" s="192"/>
      <c r="AAK41" s="192"/>
      <c r="AAL41" s="192"/>
      <c r="AAM41" s="192"/>
      <c r="AAN41" s="192"/>
      <c r="AAO41" s="192"/>
      <c r="AAP41" s="192"/>
      <c r="AAQ41" s="192"/>
      <c r="AAR41" s="192"/>
      <c r="AAS41" s="192"/>
      <c r="AAT41" s="192"/>
      <c r="AAU41" s="192"/>
      <c r="AAV41" s="192"/>
      <c r="AAW41" s="192"/>
      <c r="AAX41" s="192"/>
      <c r="AAY41" s="192"/>
      <c r="AAZ41" s="192"/>
      <c r="ABA41" s="192"/>
      <c r="ABB41" s="192"/>
      <c r="ABC41" s="192"/>
      <c r="ABD41" s="192"/>
      <c r="ABE41" s="192"/>
      <c r="ABF41" s="192"/>
      <c r="ABG41" s="192"/>
      <c r="ABH41" s="192"/>
      <c r="ABI41" s="192"/>
      <c r="ABJ41" s="192"/>
      <c r="ABK41" s="192"/>
      <c r="ABL41" s="192"/>
      <c r="ABM41" s="192"/>
      <c r="ABN41" s="192"/>
      <c r="ABO41" s="192"/>
      <c r="ABP41" s="192"/>
      <c r="ABQ41" s="192"/>
      <c r="ABR41" s="192"/>
      <c r="ABS41" s="192"/>
      <c r="ABT41" s="192"/>
      <c r="ABU41" s="192"/>
      <c r="ABV41" s="192"/>
      <c r="ABW41" s="192"/>
      <c r="ABX41" s="192"/>
      <c r="ABY41" s="192"/>
      <c r="ABZ41" s="192"/>
      <c r="ACA41" s="192"/>
      <c r="ACB41" s="192"/>
      <c r="ACC41" s="192"/>
      <c r="ACD41" s="192"/>
      <c r="ACE41" s="192"/>
      <c r="ACF41" s="192"/>
      <c r="ACG41" s="192"/>
      <c r="ACH41" s="192"/>
      <c r="ACI41" s="192"/>
      <c r="ACJ41" s="192"/>
      <c r="ACK41" s="192"/>
      <c r="ACL41" s="192"/>
      <c r="ACM41" s="192"/>
      <c r="ACN41" s="192"/>
      <c r="ACO41" s="192"/>
      <c r="ACP41" s="192"/>
      <c r="ACQ41" s="192"/>
      <c r="ACR41" s="192"/>
      <c r="ACS41" s="192"/>
      <c r="ACT41" s="192"/>
      <c r="ACU41" s="192"/>
      <c r="ACV41" s="192"/>
      <c r="ACW41" s="192"/>
      <c r="ACX41" s="192"/>
      <c r="ACY41" s="192"/>
      <c r="ACZ41" s="192"/>
      <c r="ADA41" s="192"/>
      <c r="ADB41" s="192"/>
      <c r="ADC41" s="192"/>
      <c r="ADD41" s="192"/>
      <c r="ADE41" s="192"/>
      <c r="ADF41" s="192"/>
      <c r="ADG41" s="192"/>
      <c r="ADH41" s="192"/>
      <c r="ADI41" s="192"/>
      <c r="ADJ41" s="192"/>
      <c r="ADK41" s="192"/>
      <c r="ADL41" s="192"/>
      <c r="ADM41" s="192"/>
      <c r="ADN41" s="192"/>
      <c r="ADO41" s="192"/>
      <c r="ADP41" s="192"/>
      <c r="ADQ41" s="192"/>
      <c r="ADR41" s="192"/>
      <c r="ADS41" s="192"/>
      <c r="ADT41" s="192"/>
      <c r="ADU41" s="192"/>
      <c r="ADV41" s="192"/>
      <c r="ADW41" s="192"/>
      <c r="ADX41" s="192"/>
      <c r="ADY41" s="192"/>
      <c r="ADZ41" s="192"/>
      <c r="AEA41" s="192"/>
      <c r="AEB41" s="192"/>
      <c r="AEC41" s="192"/>
      <c r="AED41" s="192"/>
      <c r="AEE41" s="192"/>
      <c r="AEF41" s="192"/>
      <c r="AEG41" s="192"/>
      <c r="AEH41" s="192"/>
      <c r="AEI41" s="192"/>
      <c r="AEJ41" s="192"/>
      <c r="AEK41" s="192"/>
      <c r="AEL41" s="192"/>
      <c r="AEM41" s="192"/>
      <c r="AEN41" s="192"/>
      <c r="AEO41" s="192"/>
      <c r="AEP41" s="192"/>
      <c r="AEQ41" s="192"/>
      <c r="AER41" s="192"/>
      <c r="AES41" s="192"/>
      <c r="AET41" s="192"/>
      <c r="AEU41" s="192"/>
      <c r="AEV41" s="192"/>
      <c r="AEW41" s="192"/>
      <c r="AEX41" s="192"/>
      <c r="AEY41" s="192"/>
      <c r="AEZ41" s="192"/>
      <c r="AFA41" s="192"/>
      <c r="AFB41" s="192"/>
      <c r="AFC41" s="192"/>
      <c r="AFD41" s="192"/>
      <c r="AFE41" s="192"/>
      <c r="AFF41" s="192"/>
      <c r="AFG41" s="192"/>
      <c r="AFH41" s="192"/>
      <c r="AFI41" s="192"/>
      <c r="AFJ41" s="192"/>
      <c r="AFK41" s="192"/>
      <c r="AFL41" s="192"/>
      <c r="AFM41" s="192"/>
      <c r="AFN41" s="192"/>
      <c r="AFO41" s="192"/>
      <c r="AFP41" s="192"/>
      <c r="AFQ41" s="192"/>
      <c r="AFR41" s="192"/>
      <c r="AFS41" s="192"/>
      <c r="AFT41" s="192"/>
      <c r="AFU41" s="192"/>
      <c r="AFV41" s="192"/>
      <c r="AFW41" s="192"/>
      <c r="AFX41" s="192"/>
      <c r="AFY41" s="192"/>
      <c r="AFZ41" s="192"/>
      <c r="AGA41" s="192"/>
      <c r="AGB41" s="192"/>
      <c r="AGC41" s="192"/>
      <c r="AGD41" s="192"/>
      <c r="AGE41" s="192"/>
      <c r="AGF41" s="192"/>
      <c r="AGG41" s="192"/>
      <c r="AGH41" s="192"/>
      <c r="AGI41" s="192"/>
      <c r="AGJ41" s="192"/>
      <c r="AGK41" s="192"/>
      <c r="AGL41" s="192"/>
      <c r="AGM41" s="192"/>
      <c r="AGN41" s="192"/>
      <c r="AGO41" s="192"/>
      <c r="AGP41" s="192"/>
      <c r="AGQ41" s="192"/>
      <c r="AGR41" s="192"/>
      <c r="AGS41" s="192"/>
      <c r="AGT41" s="192"/>
      <c r="AGU41" s="192"/>
      <c r="AGV41" s="192"/>
      <c r="AGW41" s="192"/>
      <c r="AGX41" s="192"/>
    </row>
    <row r="42" spans="1:882" ht="15.75" thickBot="1" x14ac:dyDescent="0.3">
      <c r="A42" s="186"/>
      <c r="B42" s="167" t="s">
        <v>112</v>
      </c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87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2"/>
      <c r="AE42" s="192"/>
      <c r="AF42" s="192"/>
      <c r="AG42" s="192"/>
      <c r="AH42" s="192"/>
      <c r="AI42" s="192"/>
      <c r="AJ42" s="192"/>
      <c r="AK42" s="192"/>
      <c r="AL42" s="192"/>
      <c r="AM42" s="192"/>
      <c r="AN42" s="192"/>
      <c r="AO42" s="192"/>
      <c r="AP42" s="192"/>
      <c r="AQ42" s="192"/>
      <c r="AR42" s="192"/>
      <c r="AS42" s="192"/>
      <c r="AT42" s="192"/>
      <c r="AU42" s="192"/>
      <c r="AV42" s="192"/>
      <c r="AW42" s="192"/>
      <c r="AX42" s="192"/>
      <c r="AY42" s="192"/>
      <c r="AZ42" s="192"/>
      <c r="BA42" s="192"/>
      <c r="BB42" s="192"/>
      <c r="BC42" s="192"/>
      <c r="BD42" s="192"/>
      <c r="BE42" s="192"/>
      <c r="BF42" s="192"/>
      <c r="BG42" s="192"/>
      <c r="BH42" s="192"/>
      <c r="BI42" s="192"/>
      <c r="BJ42" s="192"/>
      <c r="BK42" s="192"/>
      <c r="BL42" s="192"/>
      <c r="BM42" s="192"/>
      <c r="BN42" s="192"/>
      <c r="BO42" s="192"/>
      <c r="BP42" s="192"/>
      <c r="BQ42" s="192"/>
      <c r="BR42" s="192"/>
      <c r="BS42" s="192"/>
      <c r="BT42" s="192"/>
      <c r="BU42" s="192"/>
      <c r="BV42" s="192"/>
      <c r="BW42" s="192"/>
      <c r="BX42" s="192"/>
      <c r="BY42" s="192"/>
      <c r="BZ42" s="192"/>
      <c r="CA42" s="192"/>
      <c r="CB42" s="192"/>
      <c r="CC42" s="192"/>
      <c r="CD42" s="192"/>
      <c r="CE42" s="192"/>
      <c r="CF42" s="192"/>
      <c r="CG42" s="192"/>
      <c r="CH42" s="192"/>
      <c r="CI42" s="192"/>
      <c r="CJ42" s="192"/>
      <c r="CK42" s="192"/>
      <c r="CL42" s="192"/>
      <c r="CM42" s="192"/>
      <c r="CN42" s="192"/>
      <c r="CO42" s="192"/>
      <c r="CP42" s="192"/>
      <c r="CQ42" s="192"/>
      <c r="CR42" s="192"/>
      <c r="CS42" s="192"/>
      <c r="CT42" s="192"/>
      <c r="CU42" s="192"/>
      <c r="CV42" s="192"/>
      <c r="CW42" s="192"/>
      <c r="CX42" s="192"/>
      <c r="CY42" s="192"/>
      <c r="CZ42" s="192"/>
      <c r="DA42" s="192"/>
      <c r="DB42" s="192"/>
      <c r="DC42" s="192"/>
      <c r="DD42" s="192"/>
      <c r="DE42" s="192"/>
      <c r="DF42" s="192"/>
      <c r="DG42" s="192"/>
      <c r="DH42" s="192"/>
      <c r="DI42" s="192"/>
      <c r="DJ42" s="192"/>
      <c r="DK42" s="192"/>
      <c r="DL42" s="192"/>
      <c r="DM42" s="192"/>
      <c r="DN42" s="192"/>
      <c r="DO42" s="192"/>
      <c r="DP42" s="192"/>
      <c r="DQ42" s="192"/>
      <c r="DR42" s="192"/>
      <c r="DS42" s="192"/>
      <c r="DT42" s="192"/>
      <c r="DU42" s="192"/>
      <c r="DV42" s="192"/>
      <c r="DW42" s="192"/>
      <c r="DX42" s="192"/>
      <c r="DY42" s="192"/>
      <c r="DZ42" s="192"/>
      <c r="EA42" s="192"/>
      <c r="EB42" s="192"/>
      <c r="EC42" s="192"/>
      <c r="ED42" s="192"/>
      <c r="EE42" s="192"/>
      <c r="EF42" s="192"/>
      <c r="EG42" s="192"/>
      <c r="EH42" s="192"/>
      <c r="EI42" s="192"/>
      <c r="EJ42" s="192"/>
      <c r="EK42" s="192"/>
      <c r="EL42" s="192"/>
      <c r="EM42" s="192"/>
      <c r="EN42" s="192"/>
      <c r="EO42" s="192"/>
      <c r="EP42" s="192"/>
      <c r="EQ42" s="192"/>
      <c r="ER42" s="192"/>
      <c r="ES42" s="192"/>
      <c r="ET42" s="192"/>
      <c r="EU42" s="192"/>
      <c r="EV42" s="192"/>
      <c r="EW42" s="192"/>
      <c r="EX42" s="192"/>
      <c r="EY42" s="192"/>
      <c r="EZ42" s="192"/>
      <c r="FA42" s="192"/>
      <c r="FB42" s="192"/>
      <c r="FC42" s="192"/>
      <c r="FD42" s="192"/>
      <c r="FE42" s="192"/>
      <c r="FF42" s="192"/>
      <c r="FG42" s="192"/>
      <c r="FH42" s="192"/>
      <c r="FI42" s="192"/>
      <c r="FJ42" s="192"/>
      <c r="FK42" s="192"/>
      <c r="FL42" s="192"/>
      <c r="FM42" s="192"/>
      <c r="FN42" s="192"/>
      <c r="FO42" s="192"/>
      <c r="FP42" s="192"/>
      <c r="FQ42" s="192"/>
      <c r="FR42" s="192"/>
      <c r="FS42" s="192"/>
      <c r="FT42" s="192"/>
      <c r="FU42" s="192"/>
      <c r="FV42" s="192"/>
      <c r="FW42" s="192"/>
      <c r="FX42" s="192"/>
      <c r="FY42" s="192"/>
      <c r="FZ42" s="192"/>
      <c r="GA42" s="192"/>
      <c r="GB42" s="192"/>
      <c r="GC42" s="192"/>
      <c r="GD42" s="192"/>
      <c r="GE42" s="192"/>
      <c r="GF42" s="192"/>
      <c r="GG42" s="192"/>
      <c r="GH42" s="192"/>
      <c r="GI42" s="192"/>
      <c r="GJ42" s="192"/>
      <c r="GK42" s="192"/>
      <c r="GL42" s="192"/>
      <c r="GM42" s="192"/>
      <c r="GN42" s="192"/>
      <c r="GO42" s="192"/>
      <c r="GP42" s="192"/>
      <c r="GQ42" s="192"/>
      <c r="GR42" s="192"/>
      <c r="GS42" s="192"/>
      <c r="GT42" s="192"/>
      <c r="GU42" s="192"/>
      <c r="GV42" s="192"/>
      <c r="GW42" s="192"/>
      <c r="GX42" s="192"/>
      <c r="GY42" s="192"/>
      <c r="GZ42" s="192"/>
      <c r="HA42" s="192"/>
      <c r="HB42" s="192"/>
      <c r="HC42" s="192"/>
      <c r="HD42" s="192"/>
      <c r="HE42" s="192"/>
      <c r="HF42" s="192"/>
      <c r="HG42" s="192"/>
      <c r="HH42" s="192"/>
      <c r="HI42" s="192"/>
      <c r="HJ42" s="192"/>
      <c r="HK42" s="192"/>
      <c r="HL42" s="192"/>
      <c r="HM42" s="192"/>
      <c r="HN42" s="192"/>
      <c r="HO42" s="192"/>
      <c r="HP42" s="192"/>
      <c r="HQ42" s="192"/>
      <c r="HR42" s="192"/>
      <c r="HS42" s="192"/>
      <c r="HT42" s="192"/>
      <c r="HU42" s="192"/>
      <c r="HV42" s="192"/>
      <c r="HW42" s="192"/>
      <c r="HX42" s="192"/>
      <c r="HY42" s="192"/>
      <c r="HZ42" s="192"/>
      <c r="IA42" s="192"/>
      <c r="IB42" s="192"/>
      <c r="IC42" s="192"/>
      <c r="ID42" s="192"/>
      <c r="IE42" s="192"/>
      <c r="IF42" s="192"/>
      <c r="IG42" s="192"/>
      <c r="IH42" s="192"/>
      <c r="II42" s="192"/>
      <c r="IJ42" s="192"/>
      <c r="IK42" s="192"/>
      <c r="IL42" s="192"/>
      <c r="IM42" s="192"/>
      <c r="IN42" s="192"/>
      <c r="IO42" s="192"/>
      <c r="IP42" s="192"/>
      <c r="IQ42" s="192"/>
      <c r="IR42" s="192"/>
      <c r="IS42" s="192"/>
      <c r="IT42" s="192"/>
      <c r="IU42" s="192"/>
      <c r="IV42" s="192"/>
      <c r="IW42" s="192"/>
      <c r="IX42" s="192"/>
      <c r="IY42" s="192"/>
      <c r="IZ42" s="192"/>
      <c r="JA42" s="192"/>
      <c r="JB42" s="192"/>
      <c r="JC42" s="192"/>
      <c r="JD42" s="192"/>
      <c r="JE42" s="192"/>
      <c r="JF42" s="192"/>
      <c r="JG42" s="192"/>
      <c r="JH42" s="192"/>
      <c r="JI42" s="192"/>
      <c r="JJ42" s="192"/>
      <c r="JK42" s="192"/>
      <c r="JL42" s="192"/>
      <c r="JM42" s="192"/>
      <c r="JN42" s="192"/>
      <c r="JO42" s="192"/>
      <c r="JP42" s="192"/>
      <c r="JQ42" s="192"/>
      <c r="JR42" s="192"/>
      <c r="JS42" s="192"/>
      <c r="JT42" s="192"/>
      <c r="JU42" s="192"/>
      <c r="JV42" s="192"/>
      <c r="JW42" s="192"/>
      <c r="JX42" s="192"/>
      <c r="JY42" s="192"/>
      <c r="JZ42" s="192"/>
      <c r="KA42" s="192"/>
      <c r="KB42" s="192"/>
      <c r="KC42" s="192"/>
      <c r="KD42" s="192"/>
      <c r="KE42" s="192"/>
      <c r="KF42" s="192"/>
      <c r="KG42" s="192"/>
      <c r="KH42" s="192"/>
      <c r="KI42" s="192"/>
      <c r="KJ42" s="192"/>
      <c r="KK42" s="192"/>
      <c r="KL42" s="192"/>
      <c r="KM42" s="192"/>
      <c r="KN42" s="192"/>
      <c r="KO42" s="192"/>
      <c r="KP42" s="192"/>
      <c r="KQ42" s="192"/>
      <c r="KR42" s="192"/>
      <c r="KS42" s="192"/>
      <c r="KT42" s="192"/>
      <c r="KU42" s="192"/>
      <c r="KV42" s="192"/>
      <c r="KW42" s="192"/>
      <c r="KX42" s="192"/>
      <c r="KY42" s="192"/>
      <c r="KZ42" s="192"/>
      <c r="LA42" s="192"/>
      <c r="LB42" s="192"/>
      <c r="LC42" s="192"/>
      <c r="LD42" s="192"/>
      <c r="LE42" s="192"/>
      <c r="LF42" s="192"/>
      <c r="LG42" s="192"/>
      <c r="LH42" s="192"/>
      <c r="LI42" s="192"/>
      <c r="LJ42" s="192"/>
      <c r="LK42" s="192"/>
      <c r="LL42" s="192"/>
      <c r="LM42" s="192"/>
      <c r="LN42" s="192"/>
      <c r="LO42" s="192"/>
      <c r="LP42" s="192"/>
      <c r="LQ42" s="192"/>
      <c r="LR42" s="192"/>
      <c r="LS42" s="192"/>
      <c r="LT42" s="192"/>
      <c r="LU42" s="192"/>
      <c r="LV42" s="192"/>
      <c r="LW42" s="192"/>
      <c r="LX42" s="192"/>
      <c r="LY42" s="192"/>
      <c r="LZ42" s="192"/>
      <c r="MA42" s="192"/>
      <c r="MB42" s="192"/>
      <c r="MC42" s="192"/>
      <c r="MD42" s="192"/>
      <c r="ME42" s="192"/>
      <c r="MF42" s="192"/>
      <c r="MG42" s="192"/>
      <c r="MH42" s="192"/>
      <c r="MI42" s="192"/>
      <c r="MJ42" s="192"/>
      <c r="MK42" s="192"/>
      <c r="ML42" s="192"/>
      <c r="MM42" s="192"/>
      <c r="MN42" s="192"/>
      <c r="MO42" s="192"/>
      <c r="MP42" s="192"/>
      <c r="MQ42" s="192"/>
      <c r="MR42" s="192"/>
      <c r="MS42" s="192"/>
      <c r="MT42" s="192"/>
      <c r="MU42" s="192"/>
      <c r="MV42" s="192"/>
      <c r="MW42" s="192"/>
      <c r="MX42" s="192"/>
      <c r="MY42" s="192"/>
      <c r="MZ42" s="192"/>
      <c r="NA42" s="192"/>
      <c r="NB42" s="192"/>
      <c r="NC42" s="192"/>
      <c r="ND42" s="192"/>
      <c r="NE42" s="192"/>
      <c r="NF42" s="192"/>
      <c r="NG42" s="192"/>
      <c r="NH42" s="192"/>
      <c r="NI42" s="192"/>
      <c r="NJ42" s="192"/>
      <c r="NK42" s="192"/>
      <c r="NL42" s="192"/>
      <c r="NM42" s="192"/>
      <c r="NN42" s="192"/>
      <c r="NO42" s="192"/>
      <c r="NP42" s="192"/>
      <c r="NQ42" s="192"/>
      <c r="NR42" s="192"/>
      <c r="NS42" s="192"/>
      <c r="NT42" s="192"/>
      <c r="NU42" s="192"/>
      <c r="NV42" s="192"/>
      <c r="NW42" s="192"/>
      <c r="NX42" s="192"/>
      <c r="NY42" s="192"/>
      <c r="NZ42" s="192"/>
      <c r="OA42" s="192"/>
      <c r="OB42" s="192"/>
      <c r="OC42" s="192"/>
      <c r="OD42" s="192"/>
      <c r="OE42" s="192"/>
      <c r="OF42" s="192"/>
      <c r="OG42" s="192"/>
      <c r="OH42" s="192"/>
      <c r="OI42" s="192"/>
      <c r="OJ42" s="192"/>
      <c r="OK42" s="192"/>
      <c r="OL42" s="192"/>
      <c r="OM42" s="192"/>
      <c r="ON42" s="192"/>
      <c r="OO42" s="192"/>
      <c r="OP42" s="192"/>
      <c r="OQ42" s="192"/>
      <c r="OR42" s="192"/>
      <c r="OS42" s="192"/>
      <c r="OT42" s="192"/>
      <c r="OU42" s="192"/>
      <c r="OV42" s="192"/>
      <c r="OW42" s="192"/>
      <c r="OX42" s="192"/>
      <c r="OY42" s="192"/>
      <c r="OZ42" s="192"/>
      <c r="PA42" s="192"/>
      <c r="PB42" s="192"/>
      <c r="PC42" s="192"/>
      <c r="PD42" s="192"/>
      <c r="PE42" s="192"/>
      <c r="PF42" s="192"/>
      <c r="PG42" s="192"/>
      <c r="PH42" s="192"/>
      <c r="PI42" s="192"/>
      <c r="PJ42" s="192"/>
      <c r="PK42" s="192"/>
      <c r="PL42" s="192"/>
      <c r="PM42" s="192"/>
      <c r="PN42" s="192"/>
      <c r="PO42" s="192"/>
      <c r="PP42" s="192"/>
      <c r="PQ42" s="192"/>
      <c r="PR42" s="192"/>
      <c r="PS42" s="192"/>
      <c r="PT42" s="192"/>
      <c r="PU42" s="192"/>
      <c r="PV42" s="192"/>
      <c r="PW42" s="192"/>
      <c r="PX42" s="192"/>
      <c r="PY42" s="192"/>
      <c r="PZ42" s="192"/>
      <c r="QA42" s="192"/>
      <c r="QB42" s="192"/>
      <c r="QC42" s="192"/>
      <c r="QD42" s="192"/>
      <c r="QE42" s="192"/>
      <c r="QF42" s="192"/>
      <c r="QG42" s="192"/>
      <c r="QH42" s="192"/>
      <c r="QI42" s="192"/>
      <c r="QJ42" s="192"/>
      <c r="QK42" s="192"/>
      <c r="QL42" s="192"/>
      <c r="QM42" s="192"/>
      <c r="QN42" s="192"/>
      <c r="QO42" s="192"/>
      <c r="QP42" s="192"/>
      <c r="QQ42" s="192"/>
      <c r="QR42" s="192"/>
      <c r="QS42" s="192"/>
      <c r="QT42" s="192"/>
      <c r="QU42" s="192"/>
      <c r="QV42" s="192"/>
      <c r="QW42" s="192"/>
      <c r="QX42" s="192"/>
      <c r="QY42" s="192"/>
      <c r="QZ42" s="192"/>
      <c r="RA42" s="192"/>
      <c r="RB42" s="192"/>
      <c r="RC42" s="192"/>
      <c r="RD42" s="192"/>
      <c r="RE42" s="192"/>
      <c r="RF42" s="192"/>
      <c r="RG42" s="192"/>
      <c r="RH42" s="192"/>
      <c r="RI42" s="192"/>
      <c r="RJ42" s="192"/>
      <c r="RK42" s="192"/>
      <c r="RL42" s="192"/>
      <c r="RM42" s="192"/>
      <c r="RN42" s="192"/>
      <c r="RO42" s="192"/>
      <c r="RP42" s="192"/>
      <c r="RQ42" s="192"/>
      <c r="RR42" s="192"/>
      <c r="RS42" s="192"/>
      <c r="RT42" s="192"/>
      <c r="RU42" s="192"/>
      <c r="RV42" s="192"/>
      <c r="RW42" s="192"/>
      <c r="RX42" s="192"/>
      <c r="RY42" s="192"/>
      <c r="RZ42" s="192"/>
      <c r="SA42" s="192"/>
      <c r="SB42" s="192"/>
      <c r="SC42" s="192"/>
      <c r="SD42" s="192"/>
      <c r="SE42" s="192"/>
      <c r="SF42" s="192"/>
      <c r="SG42" s="192"/>
      <c r="SH42" s="192"/>
      <c r="SI42" s="192"/>
      <c r="SJ42" s="192"/>
      <c r="SK42" s="192"/>
      <c r="SL42" s="192"/>
      <c r="SM42" s="192"/>
      <c r="SN42" s="192"/>
      <c r="SO42" s="192"/>
      <c r="SP42" s="192"/>
      <c r="SQ42" s="192"/>
      <c r="SR42" s="192"/>
      <c r="SS42" s="192"/>
      <c r="ST42" s="192"/>
      <c r="SU42" s="192"/>
      <c r="SV42" s="192"/>
      <c r="SW42" s="192"/>
      <c r="SX42" s="192"/>
      <c r="SY42" s="192"/>
      <c r="SZ42" s="192"/>
      <c r="TA42" s="192"/>
      <c r="TB42" s="192"/>
      <c r="TC42" s="192"/>
      <c r="TD42" s="192"/>
      <c r="TE42" s="192"/>
      <c r="TF42" s="192"/>
      <c r="TG42" s="192"/>
      <c r="TH42" s="192"/>
      <c r="TI42" s="192"/>
      <c r="TJ42" s="192"/>
      <c r="TK42" s="192"/>
      <c r="TL42" s="192"/>
      <c r="TM42" s="192"/>
      <c r="TN42" s="192"/>
      <c r="TO42" s="192"/>
      <c r="TP42" s="192"/>
      <c r="TQ42" s="192"/>
      <c r="TR42" s="192"/>
      <c r="TS42" s="192"/>
      <c r="TT42" s="192"/>
      <c r="TU42" s="192"/>
      <c r="TV42" s="192"/>
      <c r="TW42" s="192"/>
      <c r="TX42" s="192"/>
      <c r="TY42" s="192"/>
      <c r="TZ42" s="192"/>
      <c r="UA42" s="192"/>
      <c r="UB42" s="192"/>
      <c r="UC42" s="192"/>
      <c r="UD42" s="192"/>
      <c r="UE42" s="192"/>
      <c r="UF42" s="192"/>
      <c r="UG42" s="192"/>
      <c r="UH42" s="192"/>
      <c r="UI42" s="192"/>
      <c r="UJ42" s="192"/>
      <c r="UK42" s="192"/>
      <c r="UL42" s="192"/>
      <c r="UM42" s="192"/>
      <c r="UN42" s="192"/>
      <c r="UO42" s="192"/>
      <c r="UP42" s="192"/>
      <c r="UQ42" s="192"/>
      <c r="UR42" s="192"/>
      <c r="US42" s="192"/>
      <c r="UT42" s="192"/>
      <c r="UU42" s="192"/>
      <c r="UV42" s="192"/>
      <c r="UW42" s="192"/>
      <c r="UX42" s="192"/>
      <c r="UY42" s="192"/>
      <c r="UZ42" s="192"/>
      <c r="VA42" s="192"/>
      <c r="VB42" s="192"/>
      <c r="VC42" s="192"/>
      <c r="VD42" s="192"/>
      <c r="VE42" s="192"/>
      <c r="VF42" s="192"/>
      <c r="VG42" s="192"/>
      <c r="VH42" s="192"/>
      <c r="VI42" s="192"/>
      <c r="VJ42" s="192"/>
      <c r="VK42" s="192"/>
      <c r="VL42" s="192"/>
      <c r="VM42" s="192"/>
      <c r="VN42" s="192"/>
      <c r="VO42" s="192"/>
      <c r="VP42" s="192"/>
      <c r="VQ42" s="192"/>
      <c r="VR42" s="192"/>
      <c r="VS42" s="192"/>
      <c r="VT42" s="192"/>
      <c r="VU42" s="192"/>
      <c r="VV42" s="192"/>
      <c r="VW42" s="192"/>
      <c r="VX42" s="192"/>
      <c r="VY42" s="192"/>
      <c r="VZ42" s="192"/>
      <c r="WA42" s="192"/>
      <c r="WB42" s="192"/>
      <c r="WC42" s="192"/>
      <c r="WD42" s="192"/>
      <c r="WE42" s="192"/>
      <c r="WF42" s="192"/>
      <c r="WG42" s="192"/>
      <c r="WH42" s="192"/>
      <c r="WI42" s="192"/>
      <c r="WJ42" s="192"/>
      <c r="WK42" s="192"/>
      <c r="WL42" s="192"/>
      <c r="WM42" s="192"/>
      <c r="WN42" s="192"/>
      <c r="WO42" s="192"/>
      <c r="WP42" s="192"/>
      <c r="WQ42" s="192"/>
      <c r="WR42" s="192"/>
      <c r="WS42" s="192"/>
      <c r="WT42" s="192"/>
      <c r="WU42" s="192"/>
      <c r="WV42" s="192"/>
      <c r="WW42" s="192"/>
      <c r="WX42" s="192"/>
      <c r="WY42" s="192"/>
      <c r="WZ42" s="192"/>
      <c r="XA42" s="192"/>
      <c r="XB42" s="192"/>
      <c r="XC42" s="192"/>
      <c r="XD42" s="192"/>
      <c r="XE42" s="192"/>
      <c r="XF42" s="192"/>
      <c r="XG42" s="192"/>
      <c r="XH42" s="192"/>
      <c r="XI42" s="192"/>
      <c r="XJ42" s="192"/>
      <c r="XK42" s="192"/>
      <c r="XL42" s="192"/>
      <c r="XM42" s="192"/>
      <c r="XN42" s="192"/>
      <c r="XO42" s="192"/>
      <c r="XP42" s="192"/>
      <c r="XQ42" s="192"/>
      <c r="XR42" s="192"/>
      <c r="XS42" s="192"/>
      <c r="XT42" s="192"/>
      <c r="XU42" s="192"/>
      <c r="XV42" s="192"/>
      <c r="XW42" s="192"/>
      <c r="XX42" s="192"/>
      <c r="XY42" s="192"/>
      <c r="XZ42" s="192"/>
      <c r="YA42" s="192"/>
      <c r="YB42" s="192"/>
      <c r="YC42" s="192"/>
      <c r="YD42" s="192"/>
      <c r="YE42" s="192"/>
      <c r="YF42" s="192"/>
      <c r="YG42" s="192"/>
      <c r="YH42" s="192"/>
      <c r="YI42" s="192"/>
      <c r="YJ42" s="192"/>
      <c r="YK42" s="192"/>
      <c r="YL42" s="192"/>
      <c r="YM42" s="192"/>
      <c r="YN42" s="192"/>
      <c r="YO42" s="192"/>
      <c r="YP42" s="192"/>
      <c r="YQ42" s="192"/>
      <c r="YR42" s="192"/>
      <c r="YS42" s="192"/>
      <c r="YT42" s="192"/>
      <c r="YU42" s="192"/>
      <c r="YV42" s="192"/>
      <c r="YW42" s="192"/>
      <c r="YX42" s="192"/>
      <c r="YY42" s="192"/>
      <c r="YZ42" s="192"/>
      <c r="ZA42" s="192"/>
      <c r="ZB42" s="192"/>
      <c r="ZC42" s="192"/>
      <c r="ZD42" s="192"/>
      <c r="ZE42" s="192"/>
      <c r="ZF42" s="192"/>
      <c r="ZG42" s="192"/>
      <c r="ZH42" s="192"/>
      <c r="ZI42" s="192"/>
      <c r="ZJ42" s="192"/>
      <c r="ZK42" s="192"/>
      <c r="ZL42" s="192"/>
      <c r="ZM42" s="192"/>
      <c r="ZN42" s="192"/>
      <c r="ZO42" s="192"/>
      <c r="ZP42" s="192"/>
      <c r="ZQ42" s="192"/>
      <c r="ZR42" s="192"/>
      <c r="ZS42" s="192"/>
      <c r="ZT42" s="192"/>
      <c r="ZU42" s="192"/>
      <c r="ZV42" s="192"/>
      <c r="ZW42" s="192"/>
      <c r="ZX42" s="192"/>
      <c r="ZY42" s="192"/>
      <c r="ZZ42" s="192"/>
      <c r="AAA42" s="192"/>
      <c r="AAB42" s="192"/>
      <c r="AAC42" s="192"/>
      <c r="AAD42" s="192"/>
      <c r="AAE42" s="192"/>
      <c r="AAF42" s="192"/>
      <c r="AAG42" s="192"/>
      <c r="AAH42" s="192"/>
      <c r="AAI42" s="192"/>
      <c r="AAJ42" s="192"/>
      <c r="AAK42" s="192"/>
      <c r="AAL42" s="192"/>
      <c r="AAM42" s="192"/>
      <c r="AAN42" s="192"/>
      <c r="AAO42" s="192"/>
      <c r="AAP42" s="192"/>
      <c r="AAQ42" s="192"/>
      <c r="AAR42" s="192"/>
      <c r="AAS42" s="192"/>
      <c r="AAT42" s="192"/>
      <c r="AAU42" s="192"/>
      <c r="AAV42" s="192"/>
      <c r="AAW42" s="192"/>
      <c r="AAX42" s="192"/>
      <c r="AAY42" s="192"/>
      <c r="AAZ42" s="192"/>
      <c r="ABA42" s="192"/>
      <c r="ABB42" s="192"/>
      <c r="ABC42" s="192"/>
      <c r="ABD42" s="192"/>
      <c r="ABE42" s="192"/>
      <c r="ABF42" s="192"/>
      <c r="ABG42" s="192"/>
      <c r="ABH42" s="192"/>
      <c r="ABI42" s="192"/>
      <c r="ABJ42" s="192"/>
      <c r="ABK42" s="192"/>
      <c r="ABL42" s="192"/>
      <c r="ABM42" s="192"/>
      <c r="ABN42" s="192"/>
      <c r="ABO42" s="192"/>
      <c r="ABP42" s="192"/>
      <c r="ABQ42" s="192"/>
      <c r="ABR42" s="192"/>
      <c r="ABS42" s="192"/>
      <c r="ABT42" s="192"/>
      <c r="ABU42" s="192"/>
      <c r="ABV42" s="192"/>
      <c r="ABW42" s="192"/>
      <c r="ABX42" s="192"/>
      <c r="ABY42" s="192"/>
      <c r="ABZ42" s="192"/>
      <c r="ACA42" s="192"/>
      <c r="ACB42" s="192"/>
      <c r="ACC42" s="192"/>
      <c r="ACD42" s="192"/>
      <c r="ACE42" s="192"/>
      <c r="ACF42" s="192"/>
      <c r="ACG42" s="192"/>
      <c r="ACH42" s="192"/>
      <c r="ACI42" s="192"/>
      <c r="ACJ42" s="192"/>
      <c r="ACK42" s="192"/>
      <c r="ACL42" s="192"/>
      <c r="ACM42" s="192"/>
      <c r="ACN42" s="192"/>
      <c r="ACO42" s="192"/>
      <c r="ACP42" s="192"/>
      <c r="ACQ42" s="192"/>
      <c r="ACR42" s="192"/>
      <c r="ACS42" s="192"/>
      <c r="ACT42" s="192"/>
      <c r="ACU42" s="192"/>
      <c r="ACV42" s="192"/>
      <c r="ACW42" s="192"/>
      <c r="ACX42" s="192"/>
      <c r="ACY42" s="192"/>
      <c r="ACZ42" s="192"/>
      <c r="ADA42" s="192"/>
      <c r="ADB42" s="192"/>
      <c r="ADC42" s="192"/>
      <c r="ADD42" s="192"/>
      <c r="ADE42" s="192"/>
      <c r="ADF42" s="192"/>
      <c r="ADG42" s="192"/>
      <c r="ADH42" s="192"/>
      <c r="ADI42" s="192"/>
      <c r="ADJ42" s="192"/>
      <c r="ADK42" s="192"/>
      <c r="ADL42" s="192"/>
      <c r="ADM42" s="192"/>
      <c r="ADN42" s="192"/>
      <c r="ADO42" s="192"/>
      <c r="ADP42" s="192"/>
      <c r="ADQ42" s="192"/>
      <c r="ADR42" s="192"/>
      <c r="ADS42" s="192"/>
      <c r="ADT42" s="192"/>
      <c r="ADU42" s="192"/>
      <c r="ADV42" s="192"/>
      <c r="ADW42" s="192"/>
      <c r="ADX42" s="192"/>
      <c r="ADY42" s="192"/>
      <c r="ADZ42" s="192"/>
      <c r="AEA42" s="192"/>
      <c r="AEB42" s="192"/>
      <c r="AEC42" s="192"/>
      <c r="AED42" s="192"/>
      <c r="AEE42" s="192"/>
      <c r="AEF42" s="192"/>
      <c r="AEG42" s="192"/>
      <c r="AEH42" s="192"/>
      <c r="AEI42" s="192"/>
      <c r="AEJ42" s="192"/>
      <c r="AEK42" s="192"/>
      <c r="AEL42" s="192"/>
      <c r="AEM42" s="192"/>
      <c r="AEN42" s="192"/>
      <c r="AEO42" s="192"/>
      <c r="AEP42" s="192"/>
      <c r="AEQ42" s="192"/>
      <c r="AER42" s="192"/>
      <c r="AES42" s="192"/>
      <c r="AET42" s="192"/>
      <c r="AEU42" s="192"/>
      <c r="AEV42" s="192"/>
      <c r="AEW42" s="192"/>
      <c r="AEX42" s="192"/>
      <c r="AEY42" s="192"/>
      <c r="AEZ42" s="192"/>
      <c r="AFA42" s="192"/>
      <c r="AFB42" s="192"/>
      <c r="AFC42" s="192"/>
      <c r="AFD42" s="192"/>
      <c r="AFE42" s="192"/>
      <c r="AFF42" s="192"/>
      <c r="AFG42" s="192"/>
      <c r="AFH42" s="192"/>
      <c r="AFI42" s="192"/>
      <c r="AFJ42" s="192"/>
      <c r="AFK42" s="192"/>
      <c r="AFL42" s="192"/>
      <c r="AFM42" s="192"/>
      <c r="AFN42" s="192"/>
      <c r="AFO42" s="192"/>
      <c r="AFP42" s="192"/>
      <c r="AFQ42" s="192"/>
      <c r="AFR42" s="192"/>
      <c r="AFS42" s="192"/>
      <c r="AFT42" s="192"/>
      <c r="AFU42" s="192"/>
      <c r="AFV42" s="192"/>
      <c r="AFW42" s="192"/>
      <c r="AFX42" s="192"/>
      <c r="AFY42" s="192"/>
      <c r="AFZ42" s="192"/>
      <c r="AGA42" s="192"/>
      <c r="AGB42" s="192"/>
      <c r="AGC42" s="192"/>
      <c r="AGD42" s="192"/>
      <c r="AGE42" s="192"/>
      <c r="AGF42" s="192"/>
      <c r="AGG42" s="192"/>
      <c r="AGH42" s="192"/>
      <c r="AGI42" s="192"/>
      <c r="AGJ42" s="192"/>
      <c r="AGK42" s="192"/>
      <c r="AGL42" s="192"/>
      <c r="AGM42" s="192"/>
      <c r="AGN42" s="192"/>
      <c r="AGO42" s="192"/>
      <c r="AGP42" s="192"/>
      <c r="AGQ42" s="192"/>
      <c r="AGR42" s="192"/>
      <c r="AGS42" s="192"/>
      <c r="AGT42" s="192"/>
      <c r="AGU42" s="192"/>
      <c r="AGV42" s="192"/>
      <c r="AGW42" s="192"/>
      <c r="AGX42" s="192"/>
    </row>
    <row r="43" spans="1:882" ht="16.5" thickBot="1" x14ac:dyDescent="0.3">
      <c r="A43" s="186"/>
      <c r="B43" s="242" t="s">
        <v>75</v>
      </c>
      <c r="C43" s="243"/>
      <c r="D43" s="243"/>
      <c r="E43" s="243"/>
      <c r="F43" s="243"/>
      <c r="G43" s="243"/>
      <c r="H43" s="243"/>
      <c r="I43" s="243"/>
      <c r="J43" s="243"/>
      <c r="K43" s="243"/>
      <c r="L43" s="243"/>
      <c r="M43" s="243"/>
      <c r="N43" s="243"/>
      <c r="O43" s="243"/>
      <c r="P43" s="244"/>
      <c r="Q43" s="187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192"/>
      <c r="AE43" s="192"/>
      <c r="AF43" s="192"/>
      <c r="AG43" s="192"/>
      <c r="AH43" s="192"/>
      <c r="AI43" s="192"/>
      <c r="AJ43" s="192"/>
      <c r="AK43" s="192"/>
      <c r="AL43" s="192"/>
      <c r="AM43" s="192"/>
      <c r="AN43" s="192"/>
      <c r="AO43" s="192"/>
      <c r="AP43" s="192"/>
      <c r="AQ43" s="192"/>
      <c r="AR43" s="192"/>
      <c r="AS43" s="192"/>
      <c r="AT43" s="192"/>
      <c r="AU43" s="192"/>
      <c r="AV43" s="192"/>
      <c r="AW43" s="192"/>
      <c r="AX43" s="192"/>
      <c r="AY43" s="192"/>
      <c r="AZ43" s="192"/>
      <c r="BA43" s="192"/>
      <c r="BB43" s="192"/>
      <c r="BC43" s="192"/>
      <c r="BD43" s="192"/>
      <c r="BE43" s="192"/>
      <c r="BF43" s="192"/>
      <c r="BG43" s="192"/>
      <c r="BH43" s="192"/>
      <c r="BI43" s="192"/>
      <c r="BJ43" s="192"/>
      <c r="BK43" s="192"/>
      <c r="BL43" s="192"/>
      <c r="BM43" s="192"/>
      <c r="BN43" s="192"/>
      <c r="BO43" s="192"/>
      <c r="BP43" s="192"/>
      <c r="BQ43" s="192"/>
      <c r="BR43" s="192"/>
      <c r="BS43" s="192"/>
      <c r="BT43" s="192"/>
      <c r="BU43" s="192"/>
      <c r="BV43" s="192"/>
      <c r="BW43" s="192"/>
      <c r="BX43" s="192"/>
      <c r="BY43" s="192"/>
      <c r="BZ43" s="192"/>
      <c r="CA43" s="192"/>
      <c r="CB43" s="192"/>
      <c r="CC43" s="192"/>
      <c r="CD43" s="192"/>
      <c r="CE43" s="192"/>
      <c r="CF43" s="192"/>
      <c r="CG43" s="192"/>
      <c r="CH43" s="192"/>
      <c r="CI43" s="192"/>
      <c r="CJ43" s="192"/>
      <c r="CK43" s="192"/>
      <c r="CL43" s="192"/>
      <c r="CM43" s="192"/>
      <c r="CN43" s="192"/>
      <c r="CO43" s="192"/>
      <c r="CP43" s="192"/>
      <c r="CQ43" s="192"/>
      <c r="CR43" s="192"/>
      <c r="CS43" s="192"/>
      <c r="CT43" s="192"/>
      <c r="CU43" s="192"/>
      <c r="CV43" s="192"/>
      <c r="CW43" s="192"/>
      <c r="CX43" s="192"/>
      <c r="CY43" s="192"/>
      <c r="CZ43" s="192"/>
      <c r="DA43" s="192"/>
      <c r="DB43" s="192"/>
      <c r="DC43" s="192"/>
      <c r="DD43" s="192"/>
      <c r="DE43" s="192"/>
      <c r="DF43" s="192"/>
      <c r="DG43" s="192"/>
      <c r="DH43" s="192"/>
      <c r="DI43" s="192"/>
      <c r="DJ43" s="192"/>
      <c r="DK43" s="192"/>
      <c r="DL43" s="192"/>
      <c r="DM43" s="192"/>
      <c r="DN43" s="192"/>
      <c r="DO43" s="192"/>
      <c r="DP43" s="192"/>
      <c r="DQ43" s="192"/>
      <c r="DR43" s="192"/>
      <c r="DS43" s="192"/>
      <c r="DT43" s="192"/>
      <c r="DU43" s="192"/>
      <c r="DV43" s="192"/>
      <c r="DW43" s="192"/>
      <c r="DX43" s="192"/>
      <c r="DY43" s="192"/>
      <c r="DZ43" s="192"/>
      <c r="EA43" s="192"/>
      <c r="EB43" s="192"/>
      <c r="EC43" s="192"/>
      <c r="ED43" s="192"/>
      <c r="EE43" s="192"/>
      <c r="EF43" s="192"/>
      <c r="EG43" s="192"/>
      <c r="EH43" s="192"/>
      <c r="EI43" s="192"/>
      <c r="EJ43" s="192"/>
      <c r="EK43" s="192"/>
      <c r="EL43" s="192"/>
      <c r="EM43" s="192"/>
      <c r="EN43" s="192"/>
      <c r="EO43" s="192"/>
      <c r="EP43" s="192"/>
      <c r="EQ43" s="192"/>
      <c r="ER43" s="192"/>
      <c r="ES43" s="192"/>
      <c r="ET43" s="192"/>
      <c r="EU43" s="192"/>
      <c r="EV43" s="192"/>
      <c r="EW43" s="192"/>
      <c r="EX43" s="192"/>
      <c r="EY43" s="192"/>
      <c r="EZ43" s="192"/>
      <c r="FA43" s="192"/>
      <c r="FB43" s="192"/>
      <c r="FC43" s="192"/>
      <c r="FD43" s="192"/>
      <c r="FE43" s="192"/>
      <c r="FF43" s="192"/>
      <c r="FG43" s="192"/>
      <c r="FH43" s="192"/>
      <c r="FI43" s="192"/>
      <c r="FJ43" s="192"/>
      <c r="FK43" s="192"/>
      <c r="FL43" s="192"/>
      <c r="FM43" s="192"/>
      <c r="FN43" s="192"/>
      <c r="FO43" s="192"/>
      <c r="FP43" s="192"/>
      <c r="FQ43" s="192"/>
      <c r="FR43" s="192"/>
      <c r="FS43" s="192"/>
      <c r="FT43" s="192"/>
      <c r="FU43" s="192"/>
      <c r="FV43" s="192"/>
      <c r="FW43" s="192"/>
      <c r="FX43" s="192"/>
      <c r="FY43" s="192"/>
      <c r="FZ43" s="192"/>
      <c r="GA43" s="192"/>
      <c r="GB43" s="192"/>
      <c r="GC43" s="192"/>
      <c r="GD43" s="192"/>
      <c r="GE43" s="192"/>
      <c r="GF43" s="192"/>
      <c r="GG43" s="192"/>
      <c r="GH43" s="192"/>
      <c r="GI43" s="192"/>
      <c r="GJ43" s="192"/>
      <c r="GK43" s="192"/>
      <c r="GL43" s="192"/>
      <c r="GM43" s="192"/>
      <c r="GN43" s="192"/>
      <c r="GO43" s="192"/>
      <c r="GP43" s="192"/>
      <c r="GQ43" s="192"/>
      <c r="GR43" s="192"/>
      <c r="GS43" s="192"/>
      <c r="GT43" s="192"/>
      <c r="GU43" s="192"/>
      <c r="GV43" s="192"/>
      <c r="GW43" s="192"/>
      <c r="GX43" s="192"/>
      <c r="GY43" s="192"/>
      <c r="GZ43" s="192"/>
      <c r="HA43" s="192"/>
      <c r="HB43" s="192"/>
      <c r="HC43" s="192"/>
      <c r="HD43" s="192"/>
      <c r="HE43" s="192"/>
      <c r="HF43" s="192"/>
      <c r="HG43" s="192"/>
      <c r="HH43" s="192"/>
      <c r="HI43" s="192"/>
      <c r="HJ43" s="192"/>
      <c r="HK43" s="192"/>
      <c r="HL43" s="192"/>
      <c r="HM43" s="192"/>
      <c r="HN43" s="192"/>
      <c r="HO43" s="192"/>
      <c r="HP43" s="192"/>
      <c r="HQ43" s="192"/>
      <c r="HR43" s="192"/>
      <c r="HS43" s="192"/>
      <c r="HT43" s="192"/>
      <c r="HU43" s="192"/>
      <c r="HV43" s="192"/>
      <c r="HW43" s="192"/>
      <c r="HX43" s="192"/>
      <c r="HY43" s="192"/>
      <c r="HZ43" s="192"/>
      <c r="IA43" s="192"/>
      <c r="IB43" s="192"/>
      <c r="IC43" s="192"/>
      <c r="ID43" s="192"/>
      <c r="IE43" s="192"/>
      <c r="IF43" s="192"/>
      <c r="IG43" s="192"/>
      <c r="IH43" s="192"/>
      <c r="II43" s="192"/>
      <c r="IJ43" s="192"/>
      <c r="IK43" s="192"/>
      <c r="IL43" s="192"/>
      <c r="IM43" s="192"/>
      <c r="IN43" s="192"/>
      <c r="IO43" s="192"/>
      <c r="IP43" s="192"/>
      <c r="IQ43" s="192"/>
      <c r="IR43" s="192"/>
      <c r="IS43" s="192"/>
      <c r="IT43" s="192"/>
      <c r="IU43" s="192"/>
      <c r="IV43" s="192"/>
      <c r="IW43" s="192"/>
      <c r="IX43" s="192"/>
      <c r="IY43" s="192"/>
      <c r="IZ43" s="192"/>
      <c r="JA43" s="192"/>
      <c r="JB43" s="192"/>
      <c r="JC43" s="192"/>
      <c r="JD43" s="192"/>
      <c r="JE43" s="192"/>
      <c r="JF43" s="192"/>
      <c r="JG43" s="192"/>
      <c r="JH43" s="192"/>
      <c r="JI43" s="192"/>
      <c r="JJ43" s="192"/>
      <c r="JK43" s="192"/>
      <c r="JL43" s="192"/>
      <c r="JM43" s="192"/>
      <c r="JN43" s="192"/>
      <c r="JO43" s="192"/>
      <c r="JP43" s="192"/>
      <c r="JQ43" s="192"/>
      <c r="JR43" s="192"/>
      <c r="JS43" s="192"/>
      <c r="JT43" s="192"/>
      <c r="JU43" s="192"/>
      <c r="JV43" s="192"/>
      <c r="JW43" s="192"/>
      <c r="JX43" s="192"/>
      <c r="JY43" s="192"/>
      <c r="JZ43" s="192"/>
      <c r="KA43" s="192"/>
      <c r="KB43" s="192"/>
      <c r="KC43" s="192"/>
      <c r="KD43" s="192"/>
      <c r="KE43" s="192"/>
      <c r="KF43" s="192"/>
      <c r="KG43" s="192"/>
      <c r="KH43" s="192"/>
      <c r="KI43" s="192"/>
      <c r="KJ43" s="192"/>
      <c r="KK43" s="192"/>
      <c r="KL43" s="192"/>
      <c r="KM43" s="192"/>
      <c r="KN43" s="192"/>
      <c r="KO43" s="192"/>
      <c r="KP43" s="192"/>
      <c r="KQ43" s="192"/>
      <c r="KR43" s="192"/>
      <c r="KS43" s="192"/>
      <c r="KT43" s="192"/>
      <c r="KU43" s="192"/>
      <c r="KV43" s="192"/>
      <c r="KW43" s="192"/>
      <c r="KX43" s="192"/>
      <c r="KY43" s="192"/>
      <c r="KZ43" s="192"/>
      <c r="LA43" s="192"/>
      <c r="LB43" s="192"/>
      <c r="LC43" s="192"/>
      <c r="LD43" s="192"/>
      <c r="LE43" s="192"/>
      <c r="LF43" s="192"/>
      <c r="LG43" s="192"/>
      <c r="LH43" s="192"/>
      <c r="LI43" s="192"/>
      <c r="LJ43" s="192"/>
      <c r="LK43" s="192"/>
      <c r="LL43" s="192"/>
      <c r="LM43" s="192"/>
      <c r="LN43" s="192"/>
      <c r="LO43" s="192"/>
      <c r="LP43" s="192"/>
      <c r="LQ43" s="192"/>
      <c r="LR43" s="192"/>
      <c r="LS43" s="192"/>
      <c r="LT43" s="192"/>
      <c r="LU43" s="192"/>
      <c r="LV43" s="192"/>
      <c r="LW43" s="192"/>
      <c r="LX43" s="192"/>
      <c r="LY43" s="192"/>
      <c r="LZ43" s="192"/>
      <c r="MA43" s="192"/>
      <c r="MB43" s="192"/>
      <c r="MC43" s="192"/>
      <c r="MD43" s="192"/>
      <c r="ME43" s="192"/>
      <c r="MF43" s="192"/>
      <c r="MG43" s="192"/>
      <c r="MH43" s="192"/>
      <c r="MI43" s="192"/>
      <c r="MJ43" s="192"/>
      <c r="MK43" s="192"/>
      <c r="ML43" s="192"/>
      <c r="MM43" s="192"/>
      <c r="MN43" s="192"/>
      <c r="MO43" s="192"/>
      <c r="MP43" s="192"/>
      <c r="MQ43" s="192"/>
      <c r="MR43" s="192"/>
      <c r="MS43" s="192"/>
      <c r="MT43" s="192"/>
      <c r="MU43" s="192"/>
      <c r="MV43" s="192"/>
      <c r="MW43" s="192"/>
      <c r="MX43" s="192"/>
      <c r="MY43" s="192"/>
      <c r="MZ43" s="192"/>
      <c r="NA43" s="192"/>
      <c r="NB43" s="192"/>
      <c r="NC43" s="192"/>
      <c r="ND43" s="192"/>
      <c r="NE43" s="192"/>
      <c r="NF43" s="192"/>
      <c r="NG43" s="192"/>
      <c r="NH43" s="192"/>
      <c r="NI43" s="192"/>
      <c r="NJ43" s="192"/>
      <c r="NK43" s="192"/>
      <c r="NL43" s="192"/>
      <c r="NM43" s="192"/>
      <c r="NN43" s="192"/>
      <c r="NO43" s="192"/>
      <c r="NP43" s="192"/>
      <c r="NQ43" s="192"/>
      <c r="NR43" s="192"/>
      <c r="NS43" s="192"/>
      <c r="NT43" s="192"/>
      <c r="NU43" s="192"/>
      <c r="NV43" s="192"/>
      <c r="NW43" s="192"/>
      <c r="NX43" s="192"/>
      <c r="NY43" s="192"/>
      <c r="NZ43" s="192"/>
      <c r="OA43" s="192"/>
      <c r="OB43" s="192"/>
      <c r="OC43" s="192"/>
      <c r="OD43" s="192"/>
      <c r="OE43" s="192"/>
      <c r="OF43" s="192"/>
      <c r="OG43" s="192"/>
      <c r="OH43" s="192"/>
      <c r="OI43" s="192"/>
      <c r="OJ43" s="192"/>
      <c r="OK43" s="192"/>
      <c r="OL43" s="192"/>
      <c r="OM43" s="192"/>
      <c r="ON43" s="192"/>
      <c r="OO43" s="192"/>
      <c r="OP43" s="192"/>
      <c r="OQ43" s="192"/>
      <c r="OR43" s="192"/>
      <c r="OS43" s="192"/>
      <c r="OT43" s="192"/>
      <c r="OU43" s="192"/>
      <c r="OV43" s="192"/>
      <c r="OW43" s="192"/>
      <c r="OX43" s="192"/>
      <c r="OY43" s="192"/>
      <c r="OZ43" s="192"/>
      <c r="PA43" s="192"/>
      <c r="PB43" s="192"/>
      <c r="PC43" s="192"/>
      <c r="PD43" s="192"/>
      <c r="PE43" s="192"/>
      <c r="PF43" s="192"/>
      <c r="PG43" s="192"/>
      <c r="PH43" s="192"/>
      <c r="PI43" s="192"/>
      <c r="PJ43" s="192"/>
      <c r="PK43" s="192"/>
      <c r="PL43" s="192"/>
      <c r="PM43" s="192"/>
      <c r="PN43" s="192"/>
      <c r="PO43" s="192"/>
      <c r="PP43" s="192"/>
      <c r="PQ43" s="192"/>
      <c r="PR43" s="192"/>
      <c r="PS43" s="192"/>
      <c r="PT43" s="192"/>
      <c r="PU43" s="192"/>
      <c r="PV43" s="192"/>
      <c r="PW43" s="192"/>
      <c r="PX43" s="192"/>
      <c r="PY43" s="192"/>
      <c r="PZ43" s="192"/>
      <c r="QA43" s="192"/>
      <c r="QB43" s="192"/>
      <c r="QC43" s="192"/>
      <c r="QD43" s="192"/>
      <c r="QE43" s="192"/>
      <c r="QF43" s="192"/>
      <c r="QG43" s="192"/>
      <c r="QH43" s="192"/>
      <c r="QI43" s="192"/>
      <c r="QJ43" s="192"/>
      <c r="QK43" s="192"/>
      <c r="QL43" s="192"/>
      <c r="QM43" s="192"/>
      <c r="QN43" s="192"/>
      <c r="QO43" s="192"/>
      <c r="QP43" s="192"/>
      <c r="QQ43" s="192"/>
      <c r="QR43" s="192"/>
      <c r="QS43" s="192"/>
      <c r="QT43" s="192"/>
      <c r="QU43" s="192"/>
      <c r="QV43" s="192"/>
      <c r="QW43" s="192"/>
      <c r="QX43" s="192"/>
      <c r="QY43" s="192"/>
      <c r="QZ43" s="192"/>
      <c r="RA43" s="192"/>
      <c r="RB43" s="192"/>
      <c r="RC43" s="192"/>
      <c r="RD43" s="192"/>
      <c r="RE43" s="192"/>
      <c r="RF43" s="192"/>
      <c r="RG43" s="192"/>
      <c r="RH43" s="192"/>
      <c r="RI43" s="192"/>
      <c r="RJ43" s="192"/>
      <c r="RK43" s="192"/>
      <c r="RL43" s="192"/>
      <c r="RM43" s="192"/>
      <c r="RN43" s="192"/>
      <c r="RO43" s="192"/>
      <c r="RP43" s="192"/>
      <c r="RQ43" s="192"/>
      <c r="RR43" s="192"/>
      <c r="RS43" s="192"/>
      <c r="RT43" s="192"/>
      <c r="RU43" s="192"/>
      <c r="RV43" s="192"/>
      <c r="RW43" s="192"/>
      <c r="RX43" s="192"/>
      <c r="RY43" s="192"/>
      <c r="RZ43" s="192"/>
      <c r="SA43" s="192"/>
      <c r="SB43" s="192"/>
      <c r="SC43" s="192"/>
      <c r="SD43" s="192"/>
      <c r="SE43" s="192"/>
      <c r="SF43" s="192"/>
      <c r="SG43" s="192"/>
      <c r="SH43" s="192"/>
      <c r="SI43" s="192"/>
      <c r="SJ43" s="192"/>
      <c r="SK43" s="192"/>
      <c r="SL43" s="192"/>
      <c r="SM43" s="192"/>
      <c r="SN43" s="192"/>
      <c r="SO43" s="192"/>
      <c r="SP43" s="192"/>
      <c r="SQ43" s="192"/>
      <c r="SR43" s="192"/>
      <c r="SS43" s="192"/>
      <c r="ST43" s="192"/>
      <c r="SU43" s="192"/>
      <c r="SV43" s="192"/>
      <c r="SW43" s="192"/>
      <c r="SX43" s="192"/>
      <c r="SY43" s="192"/>
      <c r="SZ43" s="192"/>
      <c r="TA43" s="192"/>
      <c r="TB43" s="192"/>
      <c r="TC43" s="192"/>
      <c r="TD43" s="192"/>
      <c r="TE43" s="192"/>
      <c r="TF43" s="192"/>
      <c r="TG43" s="192"/>
      <c r="TH43" s="192"/>
      <c r="TI43" s="192"/>
      <c r="TJ43" s="192"/>
      <c r="TK43" s="192"/>
      <c r="TL43" s="192"/>
      <c r="TM43" s="192"/>
      <c r="TN43" s="192"/>
      <c r="TO43" s="192"/>
      <c r="TP43" s="192"/>
      <c r="TQ43" s="192"/>
      <c r="TR43" s="192"/>
      <c r="TS43" s="192"/>
      <c r="TT43" s="192"/>
      <c r="TU43" s="192"/>
      <c r="TV43" s="192"/>
      <c r="TW43" s="192"/>
      <c r="TX43" s="192"/>
      <c r="TY43" s="192"/>
      <c r="TZ43" s="192"/>
      <c r="UA43" s="192"/>
      <c r="UB43" s="192"/>
      <c r="UC43" s="192"/>
      <c r="UD43" s="192"/>
      <c r="UE43" s="192"/>
      <c r="UF43" s="192"/>
      <c r="UG43" s="192"/>
      <c r="UH43" s="192"/>
      <c r="UI43" s="192"/>
      <c r="UJ43" s="192"/>
      <c r="UK43" s="192"/>
      <c r="UL43" s="192"/>
      <c r="UM43" s="192"/>
      <c r="UN43" s="192"/>
      <c r="UO43" s="192"/>
      <c r="UP43" s="192"/>
      <c r="UQ43" s="192"/>
      <c r="UR43" s="192"/>
      <c r="US43" s="192"/>
      <c r="UT43" s="192"/>
      <c r="UU43" s="192"/>
      <c r="UV43" s="192"/>
      <c r="UW43" s="192"/>
      <c r="UX43" s="192"/>
      <c r="UY43" s="192"/>
      <c r="UZ43" s="192"/>
      <c r="VA43" s="192"/>
      <c r="VB43" s="192"/>
      <c r="VC43" s="192"/>
      <c r="VD43" s="192"/>
      <c r="VE43" s="192"/>
      <c r="VF43" s="192"/>
      <c r="VG43" s="192"/>
      <c r="VH43" s="192"/>
      <c r="VI43" s="192"/>
      <c r="VJ43" s="192"/>
      <c r="VK43" s="192"/>
      <c r="VL43" s="192"/>
      <c r="VM43" s="192"/>
      <c r="VN43" s="192"/>
      <c r="VO43" s="192"/>
      <c r="VP43" s="192"/>
      <c r="VQ43" s="192"/>
      <c r="VR43" s="192"/>
      <c r="VS43" s="192"/>
      <c r="VT43" s="192"/>
      <c r="VU43" s="192"/>
      <c r="VV43" s="192"/>
      <c r="VW43" s="192"/>
      <c r="VX43" s="192"/>
      <c r="VY43" s="192"/>
      <c r="VZ43" s="192"/>
      <c r="WA43" s="192"/>
      <c r="WB43" s="192"/>
      <c r="WC43" s="192"/>
      <c r="WD43" s="192"/>
      <c r="WE43" s="192"/>
      <c r="WF43" s="192"/>
      <c r="WG43" s="192"/>
      <c r="WH43" s="192"/>
      <c r="WI43" s="192"/>
      <c r="WJ43" s="192"/>
      <c r="WK43" s="192"/>
      <c r="WL43" s="192"/>
      <c r="WM43" s="192"/>
      <c r="WN43" s="192"/>
      <c r="WO43" s="192"/>
      <c r="WP43" s="192"/>
      <c r="WQ43" s="192"/>
      <c r="WR43" s="192"/>
      <c r="WS43" s="192"/>
      <c r="WT43" s="192"/>
      <c r="WU43" s="192"/>
      <c r="WV43" s="192"/>
      <c r="WW43" s="192"/>
      <c r="WX43" s="192"/>
      <c r="WY43" s="192"/>
      <c r="WZ43" s="192"/>
      <c r="XA43" s="192"/>
      <c r="XB43" s="192"/>
      <c r="XC43" s="192"/>
      <c r="XD43" s="192"/>
      <c r="XE43" s="192"/>
      <c r="XF43" s="192"/>
      <c r="XG43" s="192"/>
      <c r="XH43" s="192"/>
      <c r="XI43" s="192"/>
      <c r="XJ43" s="192"/>
      <c r="XK43" s="192"/>
      <c r="XL43" s="192"/>
      <c r="XM43" s="192"/>
      <c r="XN43" s="192"/>
      <c r="XO43" s="192"/>
      <c r="XP43" s="192"/>
      <c r="XQ43" s="192"/>
      <c r="XR43" s="192"/>
      <c r="XS43" s="192"/>
      <c r="XT43" s="192"/>
      <c r="XU43" s="192"/>
      <c r="XV43" s="192"/>
      <c r="XW43" s="192"/>
      <c r="XX43" s="192"/>
      <c r="XY43" s="192"/>
      <c r="XZ43" s="192"/>
      <c r="YA43" s="192"/>
      <c r="YB43" s="192"/>
      <c r="YC43" s="192"/>
      <c r="YD43" s="192"/>
      <c r="YE43" s="192"/>
      <c r="YF43" s="192"/>
      <c r="YG43" s="192"/>
      <c r="YH43" s="192"/>
      <c r="YI43" s="192"/>
      <c r="YJ43" s="192"/>
      <c r="YK43" s="192"/>
      <c r="YL43" s="192"/>
      <c r="YM43" s="192"/>
      <c r="YN43" s="192"/>
      <c r="YO43" s="192"/>
      <c r="YP43" s="192"/>
      <c r="YQ43" s="192"/>
      <c r="YR43" s="192"/>
      <c r="YS43" s="192"/>
      <c r="YT43" s="192"/>
      <c r="YU43" s="192"/>
      <c r="YV43" s="192"/>
      <c r="YW43" s="192"/>
      <c r="YX43" s="192"/>
      <c r="YY43" s="192"/>
      <c r="YZ43" s="192"/>
      <c r="ZA43" s="192"/>
      <c r="ZB43" s="192"/>
      <c r="ZC43" s="192"/>
      <c r="ZD43" s="192"/>
      <c r="ZE43" s="192"/>
      <c r="ZF43" s="192"/>
      <c r="ZG43" s="192"/>
      <c r="ZH43" s="192"/>
      <c r="ZI43" s="192"/>
      <c r="ZJ43" s="192"/>
      <c r="ZK43" s="192"/>
      <c r="ZL43" s="192"/>
      <c r="ZM43" s="192"/>
      <c r="ZN43" s="192"/>
      <c r="ZO43" s="192"/>
      <c r="ZP43" s="192"/>
      <c r="ZQ43" s="192"/>
      <c r="ZR43" s="192"/>
      <c r="ZS43" s="192"/>
      <c r="ZT43" s="192"/>
      <c r="ZU43" s="192"/>
      <c r="ZV43" s="192"/>
      <c r="ZW43" s="192"/>
      <c r="ZX43" s="192"/>
      <c r="ZY43" s="192"/>
      <c r="ZZ43" s="192"/>
      <c r="AAA43" s="192"/>
      <c r="AAB43" s="192"/>
      <c r="AAC43" s="192"/>
      <c r="AAD43" s="192"/>
      <c r="AAE43" s="192"/>
      <c r="AAF43" s="192"/>
      <c r="AAG43" s="192"/>
      <c r="AAH43" s="192"/>
      <c r="AAI43" s="192"/>
      <c r="AAJ43" s="192"/>
      <c r="AAK43" s="192"/>
      <c r="AAL43" s="192"/>
      <c r="AAM43" s="192"/>
      <c r="AAN43" s="192"/>
      <c r="AAO43" s="192"/>
      <c r="AAP43" s="192"/>
      <c r="AAQ43" s="192"/>
      <c r="AAR43" s="192"/>
      <c r="AAS43" s="192"/>
      <c r="AAT43" s="192"/>
      <c r="AAU43" s="192"/>
      <c r="AAV43" s="192"/>
      <c r="AAW43" s="192"/>
      <c r="AAX43" s="192"/>
      <c r="AAY43" s="192"/>
      <c r="AAZ43" s="192"/>
      <c r="ABA43" s="192"/>
      <c r="ABB43" s="192"/>
      <c r="ABC43" s="192"/>
      <c r="ABD43" s="192"/>
      <c r="ABE43" s="192"/>
      <c r="ABF43" s="192"/>
      <c r="ABG43" s="192"/>
      <c r="ABH43" s="192"/>
      <c r="ABI43" s="192"/>
      <c r="ABJ43" s="192"/>
      <c r="ABK43" s="192"/>
      <c r="ABL43" s="192"/>
      <c r="ABM43" s="192"/>
      <c r="ABN43" s="192"/>
      <c r="ABO43" s="192"/>
      <c r="ABP43" s="192"/>
      <c r="ABQ43" s="192"/>
      <c r="ABR43" s="192"/>
      <c r="ABS43" s="192"/>
      <c r="ABT43" s="192"/>
      <c r="ABU43" s="192"/>
      <c r="ABV43" s="192"/>
      <c r="ABW43" s="192"/>
      <c r="ABX43" s="192"/>
      <c r="ABY43" s="192"/>
      <c r="ABZ43" s="192"/>
      <c r="ACA43" s="192"/>
      <c r="ACB43" s="192"/>
      <c r="ACC43" s="192"/>
      <c r="ACD43" s="192"/>
      <c r="ACE43" s="192"/>
      <c r="ACF43" s="192"/>
      <c r="ACG43" s="192"/>
      <c r="ACH43" s="192"/>
      <c r="ACI43" s="192"/>
      <c r="ACJ43" s="192"/>
      <c r="ACK43" s="192"/>
      <c r="ACL43" s="192"/>
      <c r="ACM43" s="192"/>
      <c r="ACN43" s="192"/>
      <c r="ACO43" s="192"/>
      <c r="ACP43" s="192"/>
      <c r="ACQ43" s="192"/>
      <c r="ACR43" s="192"/>
      <c r="ACS43" s="192"/>
      <c r="ACT43" s="192"/>
      <c r="ACU43" s="192"/>
      <c r="ACV43" s="192"/>
      <c r="ACW43" s="192"/>
      <c r="ACX43" s="192"/>
      <c r="ACY43" s="192"/>
      <c r="ACZ43" s="192"/>
      <c r="ADA43" s="192"/>
      <c r="ADB43" s="192"/>
      <c r="ADC43" s="192"/>
      <c r="ADD43" s="192"/>
      <c r="ADE43" s="192"/>
      <c r="ADF43" s="192"/>
      <c r="ADG43" s="192"/>
      <c r="ADH43" s="192"/>
      <c r="ADI43" s="192"/>
      <c r="ADJ43" s="192"/>
      <c r="ADK43" s="192"/>
      <c r="ADL43" s="192"/>
      <c r="ADM43" s="192"/>
      <c r="ADN43" s="192"/>
      <c r="ADO43" s="192"/>
      <c r="ADP43" s="192"/>
      <c r="ADQ43" s="192"/>
      <c r="ADR43" s="192"/>
      <c r="ADS43" s="192"/>
      <c r="ADT43" s="192"/>
      <c r="ADU43" s="192"/>
      <c r="ADV43" s="192"/>
      <c r="ADW43" s="192"/>
      <c r="ADX43" s="192"/>
      <c r="ADY43" s="192"/>
      <c r="ADZ43" s="192"/>
      <c r="AEA43" s="192"/>
      <c r="AEB43" s="192"/>
      <c r="AEC43" s="192"/>
      <c r="AED43" s="192"/>
      <c r="AEE43" s="192"/>
      <c r="AEF43" s="192"/>
      <c r="AEG43" s="192"/>
      <c r="AEH43" s="192"/>
      <c r="AEI43" s="192"/>
      <c r="AEJ43" s="192"/>
      <c r="AEK43" s="192"/>
      <c r="AEL43" s="192"/>
      <c r="AEM43" s="192"/>
      <c r="AEN43" s="192"/>
      <c r="AEO43" s="192"/>
      <c r="AEP43" s="192"/>
      <c r="AEQ43" s="192"/>
      <c r="AER43" s="192"/>
      <c r="AES43" s="192"/>
      <c r="AET43" s="192"/>
      <c r="AEU43" s="192"/>
      <c r="AEV43" s="192"/>
      <c r="AEW43" s="192"/>
      <c r="AEX43" s="192"/>
      <c r="AEY43" s="192"/>
      <c r="AEZ43" s="192"/>
      <c r="AFA43" s="192"/>
      <c r="AFB43" s="192"/>
      <c r="AFC43" s="192"/>
      <c r="AFD43" s="192"/>
      <c r="AFE43" s="192"/>
      <c r="AFF43" s="192"/>
      <c r="AFG43" s="192"/>
      <c r="AFH43" s="192"/>
      <c r="AFI43" s="192"/>
      <c r="AFJ43" s="192"/>
      <c r="AFK43" s="192"/>
      <c r="AFL43" s="192"/>
      <c r="AFM43" s="192"/>
      <c r="AFN43" s="192"/>
      <c r="AFO43" s="192"/>
      <c r="AFP43" s="192"/>
      <c r="AFQ43" s="192"/>
      <c r="AFR43" s="192"/>
      <c r="AFS43" s="192"/>
      <c r="AFT43" s="192"/>
      <c r="AFU43" s="192"/>
      <c r="AFV43" s="192"/>
      <c r="AFW43" s="192"/>
      <c r="AFX43" s="192"/>
      <c r="AFY43" s="192"/>
      <c r="AFZ43" s="192"/>
      <c r="AGA43" s="192"/>
      <c r="AGB43" s="192"/>
      <c r="AGC43" s="192"/>
      <c r="AGD43" s="192"/>
      <c r="AGE43" s="192"/>
      <c r="AGF43" s="192"/>
      <c r="AGG43" s="192"/>
      <c r="AGH43" s="192"/>
      <c r="AGI43" s="192"/>
      <c r="AGJ43" s="192"/>
      <c r="AGK43" s="192"/>
      <c r="AGL43" s="192"/>
      <c r="AGM43" s="192"/>
      <c r="AGN43" s="192"/>
      <c r="AGO43" s="192"/>
      <c r="AGP43" s="192"/>
      <c r="AGQ43" s="192"/>
      <c r="AGR43" s="192"/>
      <c r="AGS43" s="192"/>
      <c r="AGT43" s="192"/>
      <c r="AGU43" s="192"/>
      <c r="AGV43" s="192"/>
      <c r="AGW43" s="192"/>
      <c r="AGX43" s="192"/>
    </row>
    <row r="44" spans="1:882" ht="15.75" thickBot="1" x14ac:dyDescent="0.3">
      <c r="A44" s="189"/>
      <c r="B44" s="190"/>
      <c r="C44" s="190"/>
      <c r="D44" s="190"/>
      <c r="E44" s="190"/>
      <c r="F44" s="190"/>
      <c r="G44" s="190"/>
      <c r="H44" s="190"/>
      <c r="I44" s="190"/>
      <c r="J44" s="190"/>
      <c r="K44" s="190"/>
      <c r="L44" s="190"/>
      <c r="M44" s="190"/>
      <c r="N44" s="190"/>
      <c r="O44" s="190"/>
      <c r="P44" s="190"/>
      <c r="Q44" s="191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2"/>
      <c r="AE44" s="192"/>
      <c r="AF44" s="192"/>
      <c r="AG44" s="192"/>
      <c r="AH44" s="192"/>
      <c r="AI44" s="192"/>
      <c r="AJ44" s="192"/>
      <c r="AK44" s="192"/>
      <c r="AL44" s="192"/>
      <c r="AM44" s="192"/>
      <c r="AN44" s="192"/>
      <c r="AO44" s="192"/>
      <c r="AP44" s="192"/>
      <c r="AQ44" s="192"/>
      <c r="AR44" s="192"/>
      <c r="AS44" s="192"/>
      <c r="AT44" s="192"/>
      <c r="AU44" s="192"/>
      <c r="AV44" s="192"/>
      <c r="AW44" s="192"/>
      <c r="AX44" s="192"/>
      <c r="AY44" s="192"/>
      <c r="AZ44" s="192"/>
      <c r="BA44" s="192"/>
      <c r="BB44" s="192"/>
      <c r="BC44" s="192"/>
      <c r="BD44" s="192"/>
      <c r="BE44" s="192"/>
      <c r="BF44" s="192"/>
      <c r="BG44" s="192"/>
      <c r="BH44" s="192"/>
      <c r="BI44" s="192"/>
      <c r="BJ44" s="192"/>
      <c r="BK44" s="192"/>
      <c r="BL44" s="192"/>
      <c r="BM44" s="192"/>
      <c r="BN44" s="192"/>
      <c r="BO44" s="192"/>
      <c r="BP44" s="192"/>
      <c r="BQ44" s="192"/>
      <c r="BR44" s="192"/>
      <c r="BS44" s="192"/>
      <c r="BT44" s="192"/>
      <c r="BU44" s="192"/>
      <c r="BV44" s="192"/>
      <c r="BW44" s="192"/>
      <c r="BX44" s="192"/>
      <c r="BY44" s="192"/>
      <c r="BZ44" s="192"/>
      <c r="CA44" s="192"/>
      <c r="CB44" s="192"/>
      <c r="CC44" s="192"/>
      <c r="CD44" s="192"/>
      <c r="CE44" s="192"/>
      <c r="CF44" s="192"/>
      <c r="CG44" s="192"/>
      <c r="CH44" s="192"/>
      <c r="CI44" s="192"/>
      <c r="CJ44" s="192"/>
      <c r="CK44" s="192"/>
      <c r="CL44" s="192"/>
      <c r="CM44" s="192"/>
      <c r="CN44" s="192"/>
      <c r="CO44" s="192"/>
      <c r="CP44" s="192"/>
      <c r="CQ44" s="192"/>
      <c r="CR44" s="192"/>
      <c r="CS44" s="192"/>
      <c r="CT44" s="192"/>
      <c r="CU44" s="192"/>
      <c r="CV44" s="192"/>
      <c r="CW44" s="192"/>
      <c r="CX44" s="192"/>
      <c r="CY44" s="192"/>
      <c r="CZ44" s="192"/>
      <c r="DA44" s="192"/>
      <c r="DB44" s="192"/>
      <c r="DC44" s="192"/>
      <c r="DD44" s="192"/>
      <c r="DE44" s="192"/>
      <c r="DF44" s="192"/>
      <c r="DG44" s="192"/>
      <c r="DH44" s="192"/>
      <c r="DI44" s="192"/>
      <c r="DJ44" s="192"/>
      <c r="DK44" s="192"/>
      <c r="DL44" s="192"/>
      <c r="DM44" s="192"/>
      <c r="DN44" s="192"/>
      <c r="DO44" s="192"/>
      <c r="DP44" s="192"/>
      <c r="DQ44" s="192"/>
      <c r="DR44" s="192"/>
      <c r="DS44" s="192"/>
      <c r="DT44" s="192"/>
      <c r="DU44" s="192"/>
      <c r="DV44" s="192"/>
      <c r="DW44" s="192"/>
      <c r="DX44" s="192"/>
      <c r="DY44" s="192"/>
      <c r="DZ44" s="192"/>
      <c r="EA44" s="192"/>
      <c r="EB44" s="192"/>
      <c r="EC44" s="192"/>
      <c r="ED44" s="192"/>
      <c r="EE44" s="192"/>
      <c r="EF44" s="192"/>
      <c r="EG44" s="192"/>
      <c r="EH44" s="192"/>
      <c r="EI44" s="192"/>
      <c r="EJ44" s="192"/>
      <c r="EK44" s="192"/>
      <c r="EL44" s="192"/>
      <c r="EM44" s="192"/>
      <c r="EN44" s="192"/>
      <c r="EO44" s="192"/>
      <c r="EP44" s="192"/>
      <c r="EQ44" s="192"/>
      <c r="ER44" s="192"/>
      <c r="ES44" s="192"/>
      <c r="ET44" s="192"/>
      <c r="EU44" s="192"/>
      <c r="EV44" s="192"/>
      <c r="EW44" s="192"/>
      <c r="EX44" s="192"/>
      <c r="EY44" s="192"/>
      <c r="EZ44" s="192"/>
      <c r="FA44" s="192"/>
      <c r="FB44" s="192"/>
      <c r="FC44" s="192"/>
      <c r="FD44" s="192"/>
      <c r="FE44" s="192"/>
      <c r="FF44" s="192"/>
      <c r="FG44" s="192"/>
      <c r="FH44" s="192"/>
      <c r="FI44" s="192"/>
      <c r="FJ44" s="192"/>
      <c r="FK44" s="192"/>
      <c r="FL44" s="192"/>
      <c r="FM44" s="192"/>
      <c r="FN44" s="192"/>
      <c r="FO44" s="192"/>
      <c r="FP44" s="192"/>
      <c r="FQ44" s="192"/>
      <c r="FR44" s="192"/>
      <c r="FS44" s="192"/>
      <c r="FT44" s="192"/>
      <c r="FU44" s="192"/>
      <c r="FV44" s="192"/>
      <c r="FW44" s="192"/>
      <c r="FX44" s="192"/>
      <c r="FY44" s="192"/>
      <c r="FZ44" s="192"/>
      <c r="GA44" s="192"/>
      <c r="GB44" s="192"/>
      <c r="GC44" s="192"/>
      <c r="GD44" s="192"/>
      <c r="GE44" s="192"/>
      <c r="GF44" s="192"/>
      <c r="GG44" s="192"/>
      <c r="GH44" s="192"/>
      <c r="GI44" s="192"/>
      <c r="GJ44" s="192"/>
      <c r="GK44" s="192"/>
      <c r="GL44" s="192"/>
      <c r="GM44" s="192"/>
      <c r="GN44" s="192"/>
      <c r="GO44" s="192"/>
      <c r="GP44" s="192"/>
      <c r="GQ44" s="192"/>
      <c r="GR44" s="192"/>
      <c r="GS44" s="192"/>
      <c r="GT44" s="192"/>
      <c r="GU44" s="192"/>
      <c r="GV44" s="192"/>
      <c r="GW44" s="192"/>
      <c r="GX44" s="192"/>
      <c r="GY44" s="192"/>
      <c r="GZ44" s="192"/>
      <c r="HA44" s="192"/>
      <c r="HB44" s="192"/>
      <c r="HC44" s="192"/>
      <c r="HD44" s="192"/>
      <c r="HE44" s="192"/>
      <c r="HF44" s="192"/>
      <c r="HG44" s="192"/>
      <c r="HH44" s="192"/>
      <c r="HI44" s="192"/>
      <c r="HJ44" s="192"/>
      <c r="HK44" s="192"/>
      <c r="HL44" s="192"/>
      <c r="HM44" s="192"/>
      <c r="HN44" s="192"/>
      <c r="HO44" s="192"/>
      <c r="HP44" s="192"/>
      <c r="HQ44" s="192"/>
      <c r="HR44" s="192"/>
      <c r="HS44" s="192"/>
      <c r="HT44" s="192"/>
      <c r="HU44" s="192"/>
      <c r="HV44" s="192"/>
      <c r="HW44" s="192"/>
      <c r="HX44" s="192"/>
      <c r="HY44" s="192"/>
      <c r="HZ44" s="192"/>
      <c r="IA44" s="192"/>
      <c r="IB44" s="192"/>
      <c r="IC44" s="192"/>
      <c r="ID44" s="192"/>
      <c r="IE44" s="192"/>
      <c r="IF44" s="192"/>
      <c r="IG44" s="192"/>
      <c r="IH44" s="192"/>
      <c r="II44" s="192"/>
      <c r="IJ44" s="192"/>
      <c r="IK44" s="192"/>
      <c r="IL44" s="192"/>
      <c r="IM44" s="192"/>
      <c r="IN44" s="192"/>
      <c r="IO44" s="192"/>
      <c r="IP44" s="192"/>
      <c r="IQ44" s="192"/>
      <c r="IR44" s="192"/>
      <c r="IS44" s="192"/>
      <c r="IT44" s="192"/>
      <c r="IU44" s="192"/>
      <c r="IV44" s="192"/>
      <c r="IW44" s="192"/>
      <c r="IX44" s="192"/>
      <c r="IY44" s="192"/>
      <c r="IZ44" s="192"/>
      <c r="JA44" s="192"/>
      <c r="JB44" s="192"/>
      <c r="JC44" s="192"/>
      <c r="JD44" s="192"/>
      <c r="JE44" s="192"/>
      <c r="JF44" s="192"/>
      <c r="JG44" s="192"/>
      <c r="JH44" s="192"/>
      <c r="JI44" s="192"/>
      <c r="JJ44" s="192"/>
      <c r="JK44" s="192"/>
      <c r="JL44" s="192"/>
      <c r="JM44" s="192"/>
      <c r="JN44" s="192"/>
      <c r="JO44" s="192"/>
      <c r="JP44" s="192"/>
      <c r="JQ44" s="192"/>
      <c r="JR44" s="192"/>
      <c r="JS44" s="192"/>
      <c r="JT44" s="192"/>
      <c r="JU44" s="192"/>
      <c r="JV44" s="192"/>
      <c r="JW44" s="192"/>
      <c r="JX44" s="192"/>
      <c r="JY44" s="192"/>
      <c r="JZ44" s="192"/>
      <c r="KA44" s="192"/>
      <c r="KB44" s="192"/>
      <c r="KC44" s="192"/>
      <c r="KD44" s="192"/>
      <c r="KE44" s="192"/>
      <c r="KF44" s="192"/>
      <c r="KG44" s="192"/>
      <c r="KH44" s="192"/>
      <c r="KI44" s="192"/>
      <c r="KJ44" s="192"/>
      <c r="KK44" s="192"/>
      <c r="KL44" s="192"/>
      <c r="KM44" s="192"/>
      <c r="KN44" s="192"/>
      <c r="KO44" s="192"/>
      <c r="KP44" s="192"/>
      <c r="KQ44" s="192"/>
      <c r="KR44" s="192"/>
      <c r="KS44" s="192"/>
      <c r="KT44" s="192"/>
      <c r="KU44" s="192"/>
      <c r="KV44" s="192"/>
      <c r="KW44" s="192"/>
      <c r="KX44" s="192"/>
      <c r="KY44" s="192"/>
      <c r="KZ44" s="192"/>
      <c r="LA44" s="192"/>
      <c r="LB44" s="192"/>
      <c r="LC44" s="192"/>
      <c r="LD44" s="192"/>
      <c r="LE44" s="192"/>
      <c r="LF44" s="192"/>
      <c r="LG44" s="192"/>
      <c r="LH44" s="192"/>
      <c r="LI44" s="192"/>
      <c r="LJ44" s="192"/>
      <c r="LK44" s="192"/>
      <c r="LL44" s="192"/>
      <c r="LM44" s="192"/>
      <c r="LN44" s="192"/>
      <c r="LO44" s="192"/>
      <c r="LP44" s="192"/>
      <c r="LQ44" s="192"/>
      <c r="LR44" s="192"/>
      <c r="LS44" s="192"/>
      <c r="LT44" s="192"/>
      <c r="LU44" s="192"/>
      <c r="LV44" s="192"/>
      <c r="LW44" s="192"/>
      <c r="LX44" s="192"/>
      <c r="LY44" s="192"/>
      <c r="LZ44" s="192"/>
      <c r="MA44" s="192"/>
      <c r="MB44" s="192"/>
      <c r="MC44" s="192"/>
      <c r="MD44" s="192"/>
      <c r="ME44" s="192"/>
      <c r="MF44" s="192"/>
      <c r="MG44" s="192"/>
      <c r="MH44" s="192"/>
      <c r="MI44" s="192"/>
      <c r="MJ44" s="192"/>
      <c r="MK44" s="192"/>
      <c r="ML44" s="192"/>
      <c r="MM44" s="192"/>
      <c r="MN44" s="192"/>
      <c r="MO44" s="192"/>
      <c r="MP44" s="192"/>
      <c r="MQ44" s="192"/>
      <c r="MR44" s="192"/>
      <c r="MS44" s="192"/>
      <c r="MT44" s="192"/>
      <c r="MU44" s="192"/>
      <c r="MV44" s="192"/>
      <c r="MW44" s="192"/>
      <c r="MX44" s="192"/>
      <c r="MY44" s="192"/>
      <c r="MZ44" s="192"/>
      <c r="NA44" s="192"/>
      <c r="NB44" s="192"/>
      <c r="NC44" s="192"/>
      <c r="ND44" s="192"/>
      <c r="NE44" s="192"/>
      <c r="NF44" s="192"/>
      <c r="NG44" s="192"/>
      <c r="NH44" s="192"/>
      <c r="NI44" s="192"/>
      <c r="NJ44" s="192"/>
      <c r="NK44" s="192"/>
      <c r="NL44" s="192"/>
      <c r="NM44" s="192"/>
      <c r="NN44" s="192"/>
      <c r="NO44" s="192"/>
      <c r="NP44" s="192"/>
      <c r="NQ44" s="192"/>
      <c r="NR44" s="192"/>
      <c r="NS44" s="192"/>
      <c r="NT44" s="192"/>
      <c r="NU44" s="192"/>
      <c r="NV44" s="192"/>
      <c r="NW44" s="192"/>
      <c r="NX44" s="192"/>
      <c r="NY44" s="192"/>
      <c r="NZ44" s="192"/>
      <c r="OA44" s="192"/>
      <c r="OB44" s="192"/>
      <c r="OC44" s="192"/>
      <c r="OD44" s="192"/>
      <c r="OE44" s="192"/>
      <c r="OF44" s="192"/>
      <c r="OG44" s="192"/>
      <c r="OH44" s="192"/>
      <c r="OI44" s="192"/>
      <c r="OJ44" s="192"/>
      <c r="OK44" s="192"/>
      <c r="OL44" s="192"/>
      <c r="OM44" s="192"/>
      <c r="ON44" s="192"/>
      <c r="OO44" s="192"/>
      <c r="OP44" s="192"/>
      <c r="OQ44" s="192"/>
      <c r="OR44" s="192"/>
      <c r="OS44" s="192"/>
      <c r="OT44" s="192"/>
      <c r="OU44" s="192"/>
      <c r="OV44" s="192"/>
      <c r="OW44" s="192"/>
      <c r="OX44" s="192"/>
      <c r="OY44" s="192"/>
      <c r="OZ44" s="192"/>
      <c r="PA44" s="192"/>
      <c r="PB44" s="192"/>
      <c r="PC44" s="192"/>
      <c r="PD44" s="192"/>
      <c r="PE44" s="192"/>
      <c r="PF44" s="192"/>
      <c r="PG44" s="192"/>
      <c r="PH44" s="192"/>
      <c r="PI44" s="192"/>
      <c r="PJ44" s="192"/>
      <c r="PK44" s="192"/>
      <c r="PL44" s="192"/>
      <c r="PM44" s="192"/>
      <c r="PN44" s="192"/>
      <c r="PO44" s="192"/>
      <c r="PP44" s="192"/>
      <c r="PQ44" s="192"/>
      <c r="PR44" s="192"/>
      <c r="PS44" s="192"/>
      <c r="PT44" s="192"/>
      <c r="PU44" s="192"/>
      <c r="PV44" s="192"/>
      <c r="PW44" s="192"/>
      <c r="PX44" s="192"/>
      <c r="PY44" s="192"/>
      <c r="PZ44" s="192"/>
      <c r="QA44" s="192"/>
      <c r="QB44" s="192"/>
      <c r="QC44" s="192"/>
      <c r="QD44" s="192"/>
      <c r="QE44" s="192"/>
      <c r="QF44" s="192"/>
      <c r="QG44" s="192"/>
      <c r="QH44" s="192"/>
      <c r="QI44" s="192"/>
      <c r="QJ44" s="192"/>
      <c r="QK44" s="192"/>
      <c r="QL44" s="192"/>
      <c r="QM44" s="192"/>
      <c r="QN44" s="192"/>
      <c r="QO44" s="192"/>
      <c r="QP44" s="192"/>
      <c r="QQ44" s="192"/>
      <c r="QR44" s="192"/>
      <c r="QS44" s="192"/>
      <c r="QT44" s="192"/>
      <c r="QU44" s="192"/>
      <c r="QV44" s="192"/>
      <c r="QW44" s="192"/>
      <c r="QX44" s="192"/>
      <c r="QY44" s="192"/>
      <c r="QZ44" s="192"/>
      <c r="RA44" s="192"/>
      <c r="RB44" s="192"/>
      <c r="RC44" s="192"/>
      <c r="RD44" s="192"/>
      <c r="RE44" s="192"/>
      <c r="RF44" s="192"/>
      <c r="RG44" s="192"/>
      <c r="RH44" s="192"/>
      <c r="RI44" s="192"/>
      <c r="RJ44" s="192"/>
      <c r="RK44" s="192"/>
      <c r="RL44" s="192"/>
      <c r="RM44" s="192"/>
      <c r="RN44" s="192"/>
      <c r="RO44" s="192"/>
      <c r="RP44" s="192"/>
      <c r="RQ44" s="192"/>
      <c r="RR44" s="192"/>
      <c r="RS44" s="192"/>
      <c r="RT44" s="192"/>
      <c r="RU44" s="192"/>
      <c r="RV44" s="192"/>
      <c r="RW44" s="192"/>
      <c r="RX44" s="192"/>
      <c r="RY44" s="192"/>
      <c r="RZ44" s="192"/>
      <c r="SA44" s="192"/>
      <c r="SB44" s="192"/>
      <c r="SC44" s="192"/>
      <c r="SD44" s="192"/>
      <c r="SE44" s="192"/>
      <c r="SF44" s="192"/>
      <c r="SG44" s="192"/>
      <c r="SH44" s="192"/>
      <c r="SI44" s="192"/>
      <c r="SJ44" s="192"/>
      <c r="SK44" s="192"/>
      <c r="SL44" s="192"/>
      <c r="SM44" s="192"/>
      <c r="SN44" s="192"/>
      <c r="SO44" s="192"/>
      <c r="SP44" s="192"/>
      <c r="SQ44" s="192"/>
      <c r="SR44" s="192"/>
      <c r="SS44" s="192"/>
      <c r="ST44" s="192"/>
      <c r="SU44" s="192"/>
      <c r="SV44" s="192"/>
      <c r="SW44" s="192"/>
      <c r="SX44" s="192"/>
      <c r="SY44" s="192"/>
      <c r="SZ44" s="192"/>
      <c r="TA44" s="192"/>
      <c r="TB44" s="192"/>
      <c r="TC44" s="192"/>
      <c r="TD44" s="192"/>
      <c r="TE44" s="192"/>
      <c r="TF44" s="192"/>
      <c r="TG44" s="192"/>
      <c r="TH44" s="192"/>
      <c r="TI44" s="192"/>
      <c r="TJ44" s="192"/>
      <c r="TK44" s="192"/>
      <c r="TL44" s="192"/>
      <c r="TM44" s="192"/>
      <c r="TN44" s="192"/>
      <c r="TO44" s="192"/>
      <c r="TP44" s="192"/>
      <c r="TQ44" s="192"/>
      <c r="TR44" s="192"/>
      <c r="TS44" s="192"/>
      <c r="TT44" s="192"/>
      <c r="TU44" s="192"/>
      <c r="TV44" s="192"/>
      <c r="TW44" s="192"/>
      <c r="TX44" s="192"/>
      <c r="TY44" s="192"/>
      <c r="TZ44" s="192"/>
      <c r="UA44" s="192"/>
      <c r="UB44" s="192"/>
      <c r="UC44" s="192"/>
      <c r="UD44" s="192"/>
      <c r="UE44" s="192"/>
      <c r="UF44" s="192"/>
      <c r="UG44" s="192"/>
      <c r="UH44" s="192"/>
      <c r="UI44" s="192"/>
      <c r="UJ44" s="192"/>
      <c r="UK44" s="192"/>
      <c r="UL44" s="192"/>
      <c r="UM44" s="192"/>
      <c r="UN44" s="192"/>
      <c r="UO44" s="192"/>
      <c r="UP44" s="192"/>
      <c r="UQ44" s="192"/>
      <c r="UR44" s="192"/>
      <c r="US44" s="192"/>
      <c r="UT44" s="192"/>
      <c r="UU44" s="192"/>
      <c r="UV44" s="192"/>
      <c r="UW44" s="192"/>
      <c r="UX44" s="192"/>
      <c r="UY44" s="192"/>
      <c r="UZ44" s="192"/>
      <c r="VA44" s="192"/>
      <c r="VB44" s="192"/>
      <c r="VC44" s="192"/>
      <c r="VD44" s="192"/>
      <c r="VE44" s="192"/>
      <c r="VF44" s="192"/>
      <c r="VG44" s="192"/>
      <c r="VH44" s="192"/>
      <c r="VI44" s="192"/>
      <c r="VJ44" s="192"/>
      <c r="VK44" s="192"/>
      <c r="VL44" s="192"/>
      <c r="VM44" s="192"/>
      <c r="VN44" s="192"/>
      <c r="VO44" s="192"/>
      <c r="VP44" s="192"/>
      <c r="VQ44" s="192"/>
      <c r="VR44" s="192"/>
      <c r="VS44" s="192"/>
      <c r="VT44" s="192"/>
      <c r="VU44" s="192"/>
      <c r="VV44" s="192"/>
      <c r="VW44" s="192"/>
      <c r="VX44" s="192"/>
      <c r="VY44" s="192"/>
      <c r="VZ44" s="192"/>
      <c r="WA44" s="192"/>
      <c r="WB44" s="192"/>
      <c r="WC44" s="192"/>
      <c r="WD44" s="192"/>
      <c r="WE44" s="192"/>
      <c r="WF44" s="192"/>
      <c r="WG44" s="192"/>
      <c r="WH44" s="192"/>
      <c r="WI44" s="192"/>
      <c r="WJ44" s="192"/>
      <c r="WK44" s="192"/>
      <c r="WL44" s="192"/>
      <c r="WM44" s="192"/>
      <c r="WN44" s="192"/>
      <c r="WO44" s="192"/>
      <c r="WP44" s="192"/>
      <c r="WQ44" s="192"/>
      <c r="WR44" s="192"/>
      <c r="WS44" s="192"/>
      <c r="WT44" s="192"/>
      <c r="WU44" s="192"/>
      <c r="WV44" s="192"/>
      <c r="WW44" s="192"/>
      <c r="WX44" s="192"/>
      <c r="WY44" s="192"/>
      <c r="WZ44" s="192"/>
      <c r="XA44" s="192"/>
      <c r="XB44" s="192"/>
      <c r="XC44" s="192"/>
      <c r="XD44" s="192"/>
      <c r="XE44" s="192"/>
      <c r="XF44" s="192"/>
      <c r="XG44" s="192"/>
      <c r="XH44" s="192"/>
      <c r="XI44" s="192"/>
      <c r="XJ44" s="192"/>
      <c r="XK44" s="192"/>
      <c r="XL44" s="192"/>
      <c r="XM44" s="192"/>
      <c r="XN44" s="192"/>
      <c r="XO44" s="192"/>
      <c r="XP44" s="192"/>
      <c r="XQ44" s="192"/>
      <c r="XR44" s="192"/>
      <c r="XS44" s="192"/>
      <c r="XT44" s="192"/>
      <c r="XU44" s="192"/>
      <c r="XV44" s="192"/>
      <c r="XW44" s="192"/>
      <c r="XX44" s="192"/>
      <c r="XY44" s="192"/>
      <c r="XZ44" s="192"/>
      <c r="YA44" s="192"/>
      <c r="YB44" s="192"/>
      <c r="YC44" s="192"/>
      <c r="YD44" s="192"/>
      <c r="YE44" s="192"/>
      <c r="YF44" s="192"/>
      <c r="YG44" s="192"/>
      <c r="YH44" s="192"/>
      <c r="YI44" s="192"/>
      <c r="YJ44" s="192"/>
      <c r="YK44" s="192"/>
      <c r="YL44" s="192"/>
      <c r="YM44" s="192"/>
      <c r="YN44" s="192"/>
      <c r="YO44" s="192"/>
      <c r="YP44" s="192"/>
      <c r="YQ44" s="192"/>
      <c r="YR44" s="192"/>
      <c r="YS44" s="192"/>
      <c r="YT44" s="192"/>
      <c r="YU44" s="192"/>
      <c r="YV44" s="192"/>
      <c r="YW44" s="192"/>
      <c r="YX44" s="192"/>
      <c r="YY44" s="192"/>
      <c r="YZ44" s="192"/>
      <c r="ZA44" s="192"/>
      <c r="ZB44" s="192"/>
      <c r="ZC44" s="192"/>
      <c r="ZD44" s="192"/>
      <c r="ZE44" s="192"/>
      <c r="ZF44" s="192"/>
      <c r="ZG44" s="192"/>
      <c r="ZH44" s="192"/>
      <c r="ZI44" s="192"/>
      <c r="ZJ44" s="192"/>
      <c r="ZK44" s="192"/>
      <c r="ZL44" s="192"/>
      <c r="ZM44" s="192"/>
      <c r="ZN44" s="192"/>
      <c r="ZO44" s="192"/>
      <c r="ZP44" s="192"/>
      <c r="ZQ44" s="192"/>
      <c r="ZR44" s="192"/>
      <c r="ZS44" s="192"/>
      <c r="ZT44" s="192"/>
      <c r="ZU44" s="192"/>
      <c r="ZV44" s="192"/>
      <c r="ZW44" s="192"/>
      <c r="ZX44" s="192"/>
      <c r="ZY44" s="192"/>
      <c r="ZZ44" s="192"/>
      <c r="AAA44" s="192"/>
      <c r="AAB44" s="192"/>
      <c r="AAC44" s="192"/>
      <c r="AAD44" s="192"/>
      <c r="AAE44" s="192"/>
      <c r="AAF44" s="192"/>
      <c r="AAG44" s="192"/>
      <c r="AAH44" s="192"/>
      <c r="AAI44" s="192"/>
      <c r="AAJ44" s="192"/>
      <c r="AAK44" s="192"/>
      <c r="AAL44" s="192"/>
      <c r="AAM44" s="192"/>
      <c r="AAN44" s="192"/>
      <c r="AAO44" s="192"/>
      <c r="AAP44" s="192"/>
      <c r="AAQ44" s="192"/>
      <c r="AAR44" s="192"/>
      <c r="AAS44" s="192"/>
      <c r="AAT44" s="192"/>
      <c r="AAU44" s="192"/>
      <c r="AAV44" s="192"/>
      <c r="AAW44" s="192"/>
      <c r="AAX44" s="192"/>
      <c r="AAY44" s="192"/>
      <c r="AAZ44" s="192"/>
      <c r="ABA44" s="192"/>
      <c r="ABB44" s="192"/>
      <c r="ABC44" s="192"/>
      <c r="ABD44" s="192"/>
      <c r="ABE44" s="192"/>
      <c r="ABF44" s="192"/>
      <c r="ABG44" s="192"/>
      <c r="ABH44" s="192"/>
      <c r="ABI44" s="192"/>
      <c r="ABJ44" s="192"/>
      <c r="ABK44" s="192"/>
      <c r="ABL44" s="192"/>
      <c r="ABM44" s="192"/>
      <c r="ABN44" s="192"/>
      <c r="ABO44" s="192"/>
      <c r="ABP44" s="192"/>
      <c r="ABQ44" s="192"/>
      <c r="ABR44" s="192"/>
      <c r="ABS44" s="192"/>
      <c r="ABT44" s="192"/>
      <c r="ABU44" s="192"/>
      <c r="ABV44" s="192"/>
      <c r="ABW44" s="192"/>
      <c r="ABX44" s="192"/>
      <c r="ABY44" s="192"/>
      <c r="ABZ44" s="192"/>
      <c r="ACA44" s="192"/>
      <c r="ACB44" s="192"/>
      <c r="ACC44" s="192"/>
      <c r="ACD44" s="192"/>
      <c r="ACE44" s="192"/>
      <c r="ACF44" s="192"/>
      <c r="ACG44" s="192"/>
      <c r="ACH44" s="192"/>
      <c r="ACI44" s="192"/>
      <c r="ACJ44" s="192"/>
      <c r="ACK44" s="192"/>
      <c r="ACL44" s="192"/>
      <c r="ACM44" s="192"/>
      <c r="ACN44" s="192"/>
      <c r="ACO44" s="192"/>
      <c r="ACP44" s="192"/>
      <c r="ACQ44" s="192"/>
      <c r="ACR44" s="192"/>
      <c r="ACS44" s="192"/>
      <c r="ACT44" s="192"/>
      <c r="ACU44" s="192"/>
      <c r="ACV44" s="192"/>
      <c r="ACW44" s="192"/>
      <c r="ACX44" s="192"/>
      <c r="ACY44" s="192"/>
      <c r="ACZ44" s="192"/>
      <c r="ADA44" s="192"/>
      <c r="ADB44" s="192"/>
      <c r="ADC44" s="192"/>
      <c r="ADD44" s="192"/>
      <c r="ADE44" s="192"/>
      <c r="ADF44" s="192"/>
      <c r="ADG44" s="192"/>
      <c r="ADH44" s="192"/>
      <c r="ADI44" s="192"/>
      <c r="ADJ44" s="192"/>
      <c r="ADK44" s="192"/>
      <c r="ADL44" s="192"/>
      <c r="ADM44" s="192"/>
      <c r="ADN44" s="192"/>
      <c r="ADO44" s="192"/>
      <c r="ADP44" s="192"/>
      <c r="ADQ44" s="192"/>
      <c r="ADR44" s="192"/>
      <c r="ADS44" s="192"/>
      <c r="ADT44" s="192"/>
      <c r="ADU44" s="192"/>
      <c r="ADV44" s="192"/>
      <c r="ADW44" s="192"/>
      <c r="ADX44" s="192"/>
      <c r="ADY44" s="192"/>
      <c r="ADZ44" s="192"/>
      <c r="AEA44" s="192"/>
      <c r="AEB44" s="192"/>
      <c r="AEC44" s="192"/>
      <c r="AED44" s="192"/>
      <c r="AEE44" s="192"/>
      <c r="AEF44" s="192"/>
      <c r="AEG44" s="192"/>
      <c r="AEH44" s="192"/>
      <c r="AEI44" s="192"/>
      <c r="AEJ44" s="192"/>
      <c r="AEK44" s="192"/>
      <c r="AEL44" s="192"/>
      <c r="AEM44" s="192"/>
      <c r="AEN44" s="192"/>
      <c r="AEO44" s="192"/>
      <c r="AEP44" s="192"/>
      <c r="AEQ44" s="192"/>
      <c r="AER44" s="192"/>
      <c r="AES44" s="192"/>
      <c r="AET44" s="192"/>
      <c r="AEU44" s="192"/>
      <c r="AEV44" s="192"/>
      <c r="AEW44" s="192"/>
      <c r="AEX44" s="192"/>
      <c r="AEY44" s="192"/>
      <c r="AEZ44" s="192"/>
      <c r="AFA44" s="192"/>
      <c r="AFB44" s="192"/>
      <c r="AFC44" s="192"/>
      <c r="AFD44" s="192"/>
      <c r="AFE44" s="192"/>
      <c r="AFF44" s="192"/>
      <c r="AFG44" s="192"/>
      <c r="AFH44" s="192"/>
      <c r="AFI44" s="192"/>
      <c r="AFJ44" s="192"/>
      <c r="AFK44" s="192"/>
      <c r="AFL44" s="192"/>
      <c r="AFM44" s="192"/>
      <c r="AFN44" s="192"/>
      <c r="AFO44" s="192"/>
      <c r="AFP44" s="192"/>
      <c r="AFQ44" s="192"/>
      <c r="AFR44" s="192"/>
      <c r="AFS44" s="192"/>
      <c r="AFT44" s="192"/>
      <c r="AFU44" s="192"/>
      <c r="AFV44" s="192"/>
      <c r="AFW44" s="192"/>
      <c r="AFX44" s="192"/>
      <c r="AFY44" s="192"/>
      <c r="AFZ44" s="192"/>
      <c r="AGA44" s="192"/>
      <c r="AGB44" s="192"/>
      <c r="AGC44" s="192"/>
      <c r="AGD44" s="192"/>
      <c r="AGE44" s="192"/>
      <c r="AGF44" s="192"/>
      <c r="AGG44" s="192"/>
      <c r="AGH44" s="192"/>
      <c r="AGI44" s="192"/>
      <c r="AGJ44" s="192"/>
      <c r="AGK44" s="192"/>
      <c r="AGL44" s="192"/>
      <c r="AGM44" s="192"/>
      <c r="AGN44" s="192"/>
      <c r="AGO44" s="192"/>
      <c r="AGP44" s="192"/>
      <c r="AGQ44" s="192"/>
      <c r="AGR44" s="192"/>
      <c r="AGS44" s="192"/>
      <c r="AGT44" s="192"/>
      <c r="AGU44" s="192"/>
      <c r="AGV44" s="192"/>
      <c r="AGW44" s="192"/>
      <c r="AGX44" s="192"/>
    </row>
    <row r="45" spans="1:882" s="192" customFormat="1" ht="15.75" thickTop="1" x14ac:dyDescent="0.25"/>
    <row r="46" spans="1:882" s="192" customFormat="1" x14ac:dyDescent="0.25"/>
    <row r="47" spans="1:882" s="192" customFormat="1" x14ac:dyDescent="0.25"/>
    <row r="48" spans="1:882" s="192" customFormat="1" x14ac:dyDescent="0.25"/>
    <row r="49" s="192" customFormat="1" x14ac:dyDescent="0.25"/>
    <row r="50" s="192" customFormat="1" x14ac:dyDescent="0.25"/>
    <row r="51" s="192" customFormat="1" x14ac:dyDescent="0.25"/>
    <row r="52" s="192" customFormat="1" x14ac:dyDescent="0.25"/>
    <row r="53" s="192" customFormat="1" x14ac:dyDescent="0.25"/>
    <row r="54" s="192" customFormat="1" x14ac:dyDescent="0.25"/>
    <row r="55" s="192" customFormat="1" x14ac:dyDescent="0.25"/>
    <row r="56" s="192" customFormat="1" x14ac:dyDescent="0.25"/>
    <row r="57" s="192" customFormat="1" x14ac:dyDescent="0.25"/>
    <row r="58" s="192" customFormat="1" x14ac:dyDescent="0.25"/>
    <row r="59" s="192" customFormat="1" x14ac:dyDescent="0.25"/>
    <row r="60" s="192" customFormat="1" x14ac:dyDescent="0.25"/>
    <row r="61" s="192" customFormat="1" x14ac:dyDescent="0.25"/>
    <row r="62" s="192" customFormat="1" x14ac:dyDescent="0.25"/>
    <row r="63" s="192" customFormat="1" x14ac:dyDescent="0.25"/>
    <row r="64" s="192" customFormat="1" x14ac:dyDescent="0.25"/>
    <row r="65" s="192" customFormat="1" x14ac:dyDescent="0.25"/>
    <row r="66" s="192" customFormat="1" x14ac:dyDescent="0.25"/>
    <row r="67" s="192" customFormat="1" x14ac:dyDescent="0.25"/>
    <row r="68" s="192" customFormat="1" x14ac:dyDescent="0.25"/>
    <row r="69" s="192" customFormat="1" x14ac:dyDescent="0.25"/>
    <row r="70" s="192" customFormat="1" x14ac:dyDescent="0.25"/>
    <row r="71" s="192" customFormat="1" x14ac:dyDescent="0.25"/>
    <row r="72" s="192" customFormat="1" x14ac:dyDescent="0.25"/>
    <row r="73" s="192" customFormat="1" x14ac:dyDescent="0.25"/>
    <row r="74" s="192" customFormat="1" x14ac:dyDescent="0.25"/>
    <row r="75" s="192" customFormat="1" x14ac:dyDescent="0.25"/>
    <row r="76" s="192" customFormat="1" x14ac:dyDescent="0.25"/>
    <row r="77" s="192" customFormat="1" x14ac:dyDescent="0.25"/>
    <row r="78" s="192" customFormat="1" x14ac:dyDescent="0.25"/>
    <row r="79" s="192" customFormat="1" x14ac:dyDescent="0.25"/>
    <row r="80" s="192" customFormat="1" x14ac:dyDescent="0.25"/>
    <row r="81" s="192" customFormat="1" x14ac:dyDescent="0.25"/>
    <row r="82" s="192" customFormat="1" x14ac:dyDescent="0.25"/>
    <row r="83" s="192" customFormat="1" x14ac:dyDescent="0.25"/>
    <row r="84" s="192" customFormat="1" x14ac:dyDescent="0.25"/>
    <row r="85" s="192" customFormat="1" x14ac:dyDescent="0.25"/>
    <row r="86" s="192" customFormat="1" x14ac:dyDescent="0.25"/>
    <row r="87" s="192" customFormat="1" x14ac:dyDescent="0.25"/>
    <row r="88" s="192" customFormat="1" x14ac:dyDescent="0.25"/>
    <row r="89" s="192" customFormat="1" x14ac:dyDescent="0.25"/>
    <row r="90" s="192" customFormat="1" x14ac:dyDescent="0.25"/>
    <row r="91" s="192" customFormat="1" x14ac:dyDescent="0.25"/>
    <row r="92" s="192" customFormat="1" x14ac:dyDescent="0.25"/>
    <row r="93" s="192" customFormat="1" x14ac:dyDescent="0.25"/>
    <row r="94" s="192" customFormat="1" x14ac:dyDescent="0.25"/>
    <row r="95" s="192" customFormat="1" x14ac:dyDescent="0.25"/>
    <row r="96" s="192" customFormat="1" x14ac:dyDescent="0.25"/>
    <row r="97" s="192" customFormat="1" x14ac:dyDescent="0.25"/>
    <row r="98" s="192" customFormat="1" x14ac:dyDescent="0.25"/>
    <row r="99" s="192" customFormat="1" x14ac:dyDescent="0.25"/>
    <row r="100" s="192" customFormat="1" x14ac:dyDescent="0.25"/>
    <row r="101" s="192" customFormat="1" x14ac:dyDescent="0.25"/>
    <row r="102" s="192" customFormat="1" x14ac:dyDescent="0.25"/>
    <row r="103" s="192" customFormat="1" x14ac:dyDescent="0.25"/>
    <row r="104" s="192" customFormat="1" x14ac:dyDescent="0.25"/>
    <row r="105" s="192" customFormat="1" x14ac:dyDescent="0.25"/>
    <row r="106" s="192" customFormat="1" x14ac:dyDescent="0.25"/>
    <row r="107" s="192" customFormat="1" x14ac:dyDescent="0.25"/>
    <row r="108" s="192" customFormat="1" x14ac:dyDescent="0.25"/>
    <row r="109" s="192" customFormat="1" x14ac:dyDescent="0.25"/>
    <row r="110" s="192" customFormat="1" x14ac:dyDescent="0.25"/>
    <row r="111" s="192" customFormat="1" x14ac:dyDescent="0.25"/>
    <row r="112" s="192" customFormat="1" x14ac:dyDescent="0.25"/>
    <row r="113" s="192" customFormat="1" x14ac:dyDescent="0.25"/>
    <row r="114" s="192" customFormat="1" x14ac:dyDescent="0.25"/>
    <row r="115" s="192" customFormat="1" x14ac:dyDescent="0.25"/>
    <row r="116" s="192" customFormat="1" x14ac:dyDescent="0.25"/>
    <row r="117" s="192" customFormat="1" x14ac:dyDescent="0.25"/>
    <row r="118" s="192" customFormat="1" x14ac:dyDescent="0.25"/>
    <row r="119" s="192" customFormat="1" x14ac:dyDescent="0.25"/>
    <row r="120" s="192" customFormat="1" x14ac:dyDescent="0.25"/>
    <row r="121" s="192" customFormat="1" x14ac:dyDescent="0.25"/>
    <row r="122" s="192" customFormat="1" x14ac:dyDescent="0.25"/>
    <row r="123" s="192" customFormat="1" x14ac:dyDescent="0.25"/>
    <row r="124" s="192" customFormat="1" x14ac:dyDescent="0.25"/>
    <row r="125" s="192" customFormat="1" x14ac:dyDescent="0.25"/>
    <row r="126" s="192" customFormat="1" x14ac:dyDescent="0.25"/>
    <row r="127" s="192" customFormat="1" x14ac:dyDescent="0.25"/>
    <row r="128" s="192" customFormat="1" x14ac:dyDescent="0.25"/>
    <row r="129" s="192" customFormat="1" x14ac:dyDescent="0.25"/>
    <row r="130" s="192" customFormat="1" x14ac:dyDescent="0.25"/>
    <row r="131" s="192" customFormat="1" x14ac:dyDescent="0.25"/>
    <row r="132" s="192" customFormat="1" x14ac:dyDescent="0.25"/>
    <row r="133" s="192" customFormat="1" x14ac:dyDescent="0.25"/>
    <row r="134" s="192" customFormat="1" x14ac:dyDescent="0.25"/>
    <row r="135" s="192" customFormat="1" x14ac:dyDescent="0.25"/>
    <row r="136" s="192" customFormat="1" x14ac:dyDescent="0.25"/>
    <row r="137" s="192" customFormat="1" x14ac:dyDescent="0.25"/>
    <row r="138" s="192" customFormat="1" x14ac:dyDescent="0.25"/>
    <row r="139" s="192" customFormat="1" x14ac:dyDescent="0.25"/>
    <row r="140" s="192" customFormat="1" x14ac:dyDescent="0.25"/>
    <row r="141" s="192" customFormat="1" x14ac:dyDescent="0.25"/>
    <row r="142" s="192" customFormat="1" x14ac:dyDescent="0.25"/>
    <row r="143" s="192" customFormat="1" x14ac:dyDescent="0.25"/>
    <row r="144" s="192" customFormat="1" x14ac:dyDescent="0.25"/>
    <row r="145" s="192" customFormat="1" x14ac:dyDescent="0.25"/>
    <row r="146" s="192" customFormat="1" x14ac:dyDescent="0.25"/>
    <row r="147" s="192" customFormat="1" x14ac:dyDescent="0.25"/>
    <row r="148" s="192" customFormat="1" x14ac:dyDescent="0.25"/>
    <row r="149" s="192" customFormat="1" x14ac:dyDescent="0.25"/>
    <row r="150" s="192" customFormat="1" x14ac:dyDescent="0.25"/>
    <row r="151" s="192" customFormat="1" x14ac:dyDescent="0.25"/>
    <row r="152" s="192" customFormat="1" x14ac:dyDescent="0.25"/>
    <row r="153" s="192" customFormat="1" x14ac:dyDescent="0.25"/>
    <row r="154" s="192" customFormat="1" x14ac:dyDescent="0.25"/>
    <row r="155" s="192" customFormat="1" x14ac:dyDescent="0.25"/>
    <row r="156" s="192" customFormat="1" x14ac:dyDescent="0.25"/>
    <row r="157" s="192" customFormat="1" x14ac:dyDescent="0.25"/>
    <row r="158" s="192" customFormat="1" x14ac:dyDescent="0.25"/>
    <row r="159" s="192" customFormat="1" x14ac:dyDescent="0.25"/>
    <row r="160" s="192" customFormat="1" x14ac:dyDescent="0.25"/>
    <row r="161" s="192" customFormat="1" x14ac:dyDescent="0.25"/>
    <row r="162" s="192" customFormat="1" x14ac:dyDescent="0.25"/>
    <row r="163" s="192" customFormat="1" x14ac:dyDescent="0.25"/>
    <row r="164" s="192" customFormat="1" x14ac:dyDescent="0.25"/>
    <row r="165" s="192" customFormat="1" x14ac:dyDescent="0.25"/>
    <row r="166" s="192" customFormat="1" x14ac:dyDescent="0.25"/>
    <row r="167" s="192" customFormat="1" x14ac:dyDescent="0.25"/>
    <row r="168" s="192" customFormat="1" x14ac:dyDescent="0.25"/>
    <row r="169" s="192" customFormat="1" x14ac:dyDescent="0.25"/>
    <row r="170" s="192" customFormat="1" x14ac:dyDescent="0.25"/>
    <row r="171" s="192" customFormat="1" x14ac:dyDescent="0.25"/>
    <row r="172" s="192" customFormat="1" x14ac:dyDescent="0.25"/>
    <row r="173" s="192" customFormat="1" x14ac:dyDescent="0.25"/>
    <row r="174" s="192" customFormat="1" x14ac:dyDescent="0.25"/>
    <row r="175" s="192" customFormat="1" x14ac:dyDescent="0.25"/>
    <row r="176" s="192" customFormat="1" x14ac:dyDescent="0.25"/>
    <row r="177" s="192" customFormat="1" x14ac:dyDescent="0.25"/>
    <row r="178" s="192" customFormat="1" x14ac:dyDescent="0.25"/>
    <row r="179" s="192" customFormat="1" x14ac:dyDescent="0.25"/>
    <row r="180" s="192" customFormat="1" x14ac:dyDescent="0.25"/>
    <row r="181" s="192" customFormat="1" x14ac:dyDescent="0.25"/>
    <row r="182" s="192" customFormat="1" x14ac:dyDescent="0.25"/>
    <row r="183" s="192" customFormat="1" x14ac:dyDescent="0.25"/>
    <row r="184" s="192" customFormat="1" x14ac:dyDescent="0.25"/>
    <row r="185" s="192" customFormat="1" x14ac:dyDescent="0.25"/>
    <row r="186" s="192" customFormat="1" x14ac:dyDescent="0.25"/>
    <row r="187" s="192" customFormat="1" x14ac:dyDescent="0.25"/>
    <row r="188" s="192" customFormat="1" x14ac:dyDescent="0.25"/>
    <row r="189" s="192" customFormat="1" x14ac:dyDescent="0.25"/>
    <row r="190" s="192" customFormat="1" x14ac:dyDescent="0.25"/>
    <row r="191" s="192" customFormat="1" x14ac:dyDescent="0.25"/>
    <row r="192" s="192" customFormat="1" x14ac:dyDescent="0.25"/>
    <row r="193" s="192" customFormat="1" x14ac:dyDescent="0.25"/>
    <row r="194" s="192" customFormat="1" x14ac:dyDescent="0.25"/>
    <row r="195" s="192" customFormat="1" x14ac:dyDescent="0.25"/>
    <row r="196" s="192" customFormat="1" x14ac:dyDescent="0.25"/>
    <row r="197" s="192" customFormat="1" x14ac:dyDescent="0.25"/>
    <row r="198" s="192" customFormat="1" x14ac:dyDescent="0.25"/>
    <row r="199" s="192" customFormat="1" x14ac:dyDescent="0.25"/>
    <row r="200" s="192" customFormat="1" x14ac:dyDescent="0.25"/>
    <row r="201" s="192" customFormat="1" x14ac:dyDescent="0.25"/>
    <row r="202" s="192" customFormat="1" x14ac:dyDescent="0.25"/>
    <row r="203" s="192" customFormat="1" x14ac:dyDescent="0.25"/>
    <row r="204" s="192" customFormat="1" x14ac:dyDescent="0.25"/>
    <row r="205" s="192" customFormat="1" x14ac:dyDescent="0.25"/>
    <row r="206" s="192" customFormat="1" x14ac:dyDescent="0.25"/>
    <row r="207" s="192" customFormat="1" x14ac:dyDescent="0.25"/>
    <row r="208" s="192" customFormat="1" x14ac:dyDescent="0.25"/>
    <row r="209" s="192" customFormat="1" x14ac:dyDescent="0.25"/>
    <row r="210" s="192" customFormat="1" x14ac:dyDescent="0.25"/>
    <row r="211" s="192" customFormat="1" x14ac:dyDescent="0.25"/>
    <row r="212" s="192" customFormat="1" x14ac:dyDescent="0.25"/>
    <row r="213" s="192" customFormat="1" x14ac:dyDescent="0.25"/>
    <row r="214" s="192" customFormat="1" x14ac:dyDescent="0.25"/>
    <row r="215" s="192" customFormat="1" x14ac:dyDescent="0.25"/>
    <row r="216" s="192" customFormat="1" x14ac:dyDescent="0.25"/>
    <row r="217" s="192" customFormat="1" x14ac:dyDescent="0.25"/>
    <row r="218" s="192" customFormat="1" x14ac:dyDescent="0.25"/>
    <row r="219" s="192" customFormat="1" x14ac:dyDescent="0.25"/>
    <row r="220" s="192" customFormat="1" x14ac:dyDescent="0.25"/>
    <row r="221" s="192" customFormat="1" x14ac:dyDescent="0.25"/>
    <row r="222" s="192" customFormat="1" x14ac:dyDescent="0.25"/>
    <row r="223" s="192" customFormat="1" x14ac:dyDescent="0.25"/>
    <row r="224" s="192" customFormat="1" x14ac:dyDescent="0.25"/>
    <row r="225" s="192" customFormat="1" x14ac:dyDescent="0.25"/>
    <row r="226" s="192" customFormat="1" x14ac:dyDescent="0.25"/>
    <row r="227" s="192" customFormat="1" x14ac:dyDescent="0.25"/>
    <row r="228" s="192" customFormat="1" x14ac:dyDescent="0.25"/>
    <row r="229" s="192" customFormat="1" x14ac:dyDescent="0.25"/>
    <row r="230" s="192" customFormat="1" x14ac:dyDescent="0.25"/>
    <row r="231" s="192" customFormat="1" x14ac:dyDescent="0.25"/>
    <row r="232" s="192" customFormat="1" x14ac:dyDescent="0.25"/>
    <row r="233" s="192" customFormat="1" x14ac:dyDescent="0.25"/>
    <row r="234" s="192" customFormat="1" x14ac:dyDescent="0.25"/>
    <row r="235" s="192" customFormat="1" x14ac:dyDescent="0.25"/>
    <row r="236" s="192" customFormat="1" x14ac:dyDescent="0.25"/>
    <row r="237" s="192" customFormat="1" x14ac:dyDescent="0.25"/>
    <row r="238" s="192" customFormat="1" x14ac:dyDescent="0.25"/>
    <row r="239" s="192" customFormat="1" x14ac:dyDescent="0.25"/>
    <row r="240" s="192" customFormat="1" x14ac:dyDescent="0.25"/>
    <row r="241" s="192" customFormat="1" x14ac:dyDescent="0.25"/>
    <row r="242" s="192" customFormat="1" x14ac:dyDescent="0.25"/>
    <row r="243" s="192" customFormat="1" x14ac:dyDescent="0.25"/>
    <row r="244" s="192" customFormat="1" x14ac:dyDescent="0.25"/>
    <row r="245" s="192" customFormat="1" x14ac:dyDescent="0.25"/>
    <row r="246" s="192" customFormat="1" x14ac:dyDescent="0.25"/>
    <row r="247" s="192" customFormat="1" x14ac:dyDescent="0.25"/>
    <row r="248" s="192" customFormat="1" x14ac:dyDescent="0.25"/>
    <row r="249" s="192" customFormat="1" x14ac:dyDescent="0.25"/>
    <row r="250" s="192" customFormat="1" x14ac:dyDescent="0.25"/>
    <row r="251" s="192" customFormat="1" x14ac:dyDescent="0.25"/>
    <row r="252" s="192" customFormat="1" x14ac:dyDescent="0.25"/>
    <row r="253" s="192" customFormat="1" x14ac:dyDescent="0.25"/>
    <row r="254" s="192" customFormat="1" x14ac:dyDescent="0.25"/>
    <row r="255" s="192" customFormat="1" x14ac:dyDescent="0.25"/>
    <row r="256" s="192" customFormat="1" x14ac:dyDescent="0.25"/>
    <row r="257" s="192" customFormat="1" x14ac:dyDescent="0.25"/>
    <row r="258" s="192" customFormat="1" x14ac:dyDescent="0.25"/>
    <row r="259" s="192" customFormat="1" x14ac:dyDescent="0.25"/>
    <row r="260" s="192" customFormat="1" x14ac:dyDescent="0.25"/>
    <row r="261" s="192" customFormat="1" x14ac:dyDescent="0.25"/>
    <row r="262" s="192" customFormat="1" x14ac:dyDescent="0.25"/>
    <row r="263" s="192" customFormat="1" x14ac:dyDescent="0.25"/>
    <row r="264" s="192" customFormat="1" x14ac:dyDescent="0.25"/>
    <row r="265" s="192" customFormat="1" x14ac:dyDescent="0.25"/>
    <row r="266" s="192" customFormat="1" x14ac:dyDescent="0.25"/>
    <row r="267" s="192" customFormat="1" x14ac:dyDescent="0.25"/>
    <row r="268" s="192" customFormat="1" x14ac:dyDescent="0.25"/>
    <row r="269" s="192" customFormat="1" x14ac:dyDescent="0.25"/>
    <row r="270" s="192" customFormat="1" x14ac:dyDescent="0.25"/>
    <row r="271" s="192" customFormat="1" x14ac:dyDescent="0.25"/>
    <row r="272" s="192" customFormat="1" x14ac:dyDescent="0.25"/>
    <row r="273" s="192" customFormat="1" x14ac:dyDescent="0.25"/>
    <row r="274" s="192" customFormat="1" x14ac:dyDescent="0.25"/>
    <row r="275" s="192" customFormat="1" x14ac:dyDescent="0.25"/>
    <row r="276" s="192" customFormat="1" x14ac:dyDescent="0.25"/>
    <row r="277" s="192" customFormat="1" x14ac:dyDescent="0.25"/>
    <row r="278" s="192" customFormat="1" x14ac:dyDescent="0.25"/>
    <row r="279" s="192" customFormat="1" x14ac:dyDescent="0.25"/>
    <row r="280" s="192" customFormat="1" x14ac:dyDescent="0.25"/>
    <row r="281" s="192" customFormat="1" x14ac:dyDescent="0.25"/>
    <row r="282" s="192" customFormat="1" x14ac:dyDescent="0.25"/>
    <row r="283" s="192" customFormat="1" x14ac:dyDescent="0.25"/>
    <row r="284" s="192" customFormat="1" x14ac:dyDescent="0.25"/>
    <row r="285" s="192" customFormat="1" x14ac:dyDescent="0.25"/>
    <row r="286" s="192" customFormat="1" x14ac:dyDescent="0.25"/>
    <row r="287" s="192" customFormat="1" x14ac:dyDescent="0.25"/>
    <row r="288" s="192" customFormat="1" x14ac:dyDescent="0.25"/>
    <row r="289" s="192" customFormat="1" x14ac:dyDescent="0.25"/>
    <row r="290" s="192" customFormat="1" x14ac:dyDescent="0.25"/>
    <row r="291" s="192" customFormat="1" x14ac:dyDescent="0.25"/>
    <row r="292" s="192" customFormat="1" x14ac:dyDescent="0.25"/>
    <row r="293" s="192" customFormat="1" x14ac:dyDescent="0.25"/>
    <row r="294" s="192" customFormat="1" x14ac:dyDescent="0.25"/>
    <row r="295" s="192" customFormat="1" x14ac:dyDescent="0.25"/>
    <row r="296" s="192" customFormat="1" x14ac:dyDescent="0.25"/>
    <row r="297" s="192" customFormat="1" x14ac:dyDescent="0.25"/>
    <row r="298" s="192" customFormat="1" x14ac:dyDescent="0.25"/>
    <row r="299" s="192" customFormat="1" x14ac:dyDescent="0.25"/>
    <row r="300" s="192" customFormat="1" x14ac:dyDescent="0.25"/>
    <row r="301" s="192" customFormat="1" x14ac:dyDescent="0.25"/>
    <row r="302" s="192" customFormat="1" x14ac:dyDescent="0.25"/>
    <row r="303" s="192" customFormat="1" x14ac:dyDescent="0.25"/>
    <row r="304" s="192" customFormat="1" x14ac:dyDescent="0.25"/>
    <row r="305" s="192" customFormat="1" x14ac:dyDescent="0.25"/>
    <row r="306" s="192" customFormat="1" x14ac:dyDescent="0.25"/>
    <row r="307" s="192" customFormat="1" x14ac:dyDescent="0.25"/>
    <row r="308" s="192" customFormat="1" x14ac:dyDescent="0.25"/>
    <row r="309" s="192" customFormat="1" x14ac:dyDescent="0.25"/>
    <row r="310" s="192" customFormat="1" x14ac:dyDescent="0.25"/>
    <row r="311" s="192" customFormat="1" x14ac:dyDescent="0.25"/>
    <row r="312" s="192" customFormat="1" x14ac:dyDescent="0.25"/>
    <row r="313" s="192" customFormat="1" x14ac:dyDescent="0.25"/>
    <row r="314" s="192" customFormat="1" x14ac:dyDescent="0.25"/>
    <row r="315" s="192" customFormat="1" x14ac:dyDescent="0.25"/>
    <row r="316" s="192" customFormat="1" x14ac:dyDescent="0.25"/>
    <row r="317" s="192" customFormat="1" x14ac:dyDescent="0.25"/>
    <row r="318" s="192" customFormat="1" x14ac:dyDescent="0.25"/>
    <row r="319" s="192" customFormat="1" x14ac:dyDescent="0.25"/>
    <row r="320" s="192" customFormat="1" x14ac:dyDescent="0.25"/>
    <row r="321" s="192" customFormat="1" x14ac:dyDescent="0.25"/>
    <row r="322" s="192" customFormat="1" x14ac:dyDescent="0.25"/>
    <row r="323" s="192" customFormat="1" x14ac:dyDescent="0.25"/>
    <row r="324" s="192" customFormat="1" x14ac:dyDescent="0.25"/>
    <row r="325" s="192" customFormat="1" x14ac:dyDescent="0.25"/>
    <row r="326" s="192" customFormat="1" x14ac:dyDescent="0.25"/>
    <row r="327" s="192" customFormat="1" x14ac:dyDescent="0.25"/>
    <row r="328" s="192" customFormat="1" x14ac:dyDescent="0.25"/>
    <row r="329" s="192" customFormat="1" x14ac:dyDescent="0.25"/>
    <row r="330" s="192" customFormat="1" x14ac:dyDescent="0.25"/>
    <row r="331" s="192" customFormat="1" x14ac:dyDescent="0.25"/>
    <row r="332" s="192" customFormat="1" x14ac:dyDescent="0.25"/>
    <row r="333" s="192" customFormat="1" x14ac:dyDescent="0.25"/>
    <row r="334" s="192" customFormat="1" x14ac:dyDescent="0.25"/>
    <row r="335" s="192" customFormat="1" x14ac:dyDescent="0.25"/>
    <row r="336" s="192" customFormat="1" x14ac:dyDescent="0.25"/>
    <row r="337" s="192" customFormat="1" x14ac:dyDescent="0.25"/>
    <row r="338" s="192" customFormat="1" x14ac:dyDescent="0.25"/>
    <row r="339" s="192" customFormat="1" x14ac:dyDescent="0.25"/>
    <row r="340" s="192" customFormat="1" x14ac:dyDescent="0.25"/>
    <row r="341" s="192" customFormat="1" x14ac:dyDescent="0.25"/>
    <row r="342" s="192" customFormat="1" x14ac:dyDescent="0.25"/>
    <row r="343" s="192" customFormat="1" x14ac:dyDescent="0.25"/>
    <row r="344" s="192" customFormat="1" x14ac:dyDescent="0.25"/>
    <row r="345" s="192" customFormat="1" x14ac:dyDescent="0.25"/>
    <row r="346" s="192" customFormat="1" x14ac:dyDescent="0.25"/>
    <row r="347" s="192" customFormat="1" x14ac:dyDescent="0.25"/>
    <row r="348" s="192" customFormat="1" x14ac:dyDescent="0.25"/>
    <row r="349" s="192" customFormat="1" x14ac:dyDescent="0.25"/>
    <row r="350" s="192" customFormat="1" x14ac:dyDescent="0.25"/>
    <row r="351" s="192" customFormat="1" x14ac:dyDescent="0.25"/>
    <row r="352" s="192" customFormat="1" x14ac:dyDescent="0.25"/>
    <row r="353" s="192" customFormat="1" x14ac:dyDescent="0.25"/>
    <row r="354" s="192" customFormat="1" x14ac:dyDescent="0.25"/>
    <row r="355" s="192" customFormat="1" x14ac:dyDescent="0.25"/>
    <row r="356" s="192" customFormat="1" x14ac:dyDescent="0.25"/>
    <row r="357" s="192" customFormat="1" x14ac:dyDescent="0.25"/>
    <row r="358" s="192" customFormat="1" x14ac:dyDescent="0.25"/>
    <row r="359" s="192" customFormat="1" x14ac:dyDescent="0.25"/>
    <row r="360" s="192" customFormat="1" x14ac:dyDescent="0.25"/>
    <row r="361" s="192" customFormat="1" x14ac:dyDescent="0.25"/>
    <row r="362" s="192" customFormat="1" x14ac:dyDescent="0.25"/>
    <row r="363" s="192" customFormat="1" x14ac:dyDescent="0.25"/>
    <row r="364" s="192" customFormat="1" x14ac:dyDescent="0.25"/>
    <row r="365" s="192" customFormat="1" x14ac:dyDescent="0.25"/>
    <row r="366" s="192" customFormat="1" x14ac:dyDescent="0.25"/>
    <row r="367" s="192" customFormat="1" x14ac:dyDescent="0.25"/>
    <row r="368" s="192" customFormat="1" x14ac:dyDescent="0.25"/>
    <row r="369" s="192" customFormat="1" x14ac:dyDescent="0.25"/>
    <row r="370" s="192" customFormat="1" x14ac:dyDescent="0.25"/>
    <row r="371" s="192" customFormat="1" x14ac:dyDescent="0.25"/>
    <row r="372" s="192" customFormat="1" x14ac:dyDescent="0.25"/>
    <row r="373" s="192" customFormat="1" x14ac:dyDescent="0.25"/>
    <row r="374" s="192" customFormat="1" x14ac:dyDescent="0.25"/>
    <row r="375" s="192" customFormat="1" x14ac:dyDescent="0.25"/>
    <row r="376" s="192" customFormat="1" x14ac:dyDescent="0.25"/>
    <row r="377" s="192" customFormat="1" x14ac:dyDescent="0.25"/>
    <row r="378" s="192" customFormat="1" x14ac:dyDescent="0.25"/>
    <row r="379" s="192" customFormat="1" x14ac:dyDescent="0.25"/>
    <row r="380" s="192" customFormat="1" x14ac:dyDescent="0.25"/>
    <row r="381" s="192" customFormat="1" x14ac:dyDescent="0.25"/>
    <row r="382" s="192" customFormat="1" x14ac:dyDescent="0.25"/>
    <row r="383" s="192" customFormat="1" x14ac:dyDescent="0.25"/>
    <row r="384" s="192" customFormat="1" x14ac:dyDescent="0.25"/>
    <row r="385" s="192" customFormat="1" x14ac:dyDescent="0.25"/>
    <row r="386" s="192" customFormat="1" x14ac:dyDescent="0.25"/>
    <row r="387" s="192" customFormat="1" x14ac:dyDescent="0.25"/>
    <row r="388" s="192" customFormat="1" x14ac:dyDescent="0.25"/>
    <row r="389" s="192" customFormat="1" x14ac:dyDescent="0.25"/>
    <row r="390" s="192" customFormat="1" x14ac:dyDescent="0.25"/>
    <row r="391" s="192" customFormat="1" x14ac:dyDescent="0.25"/>
    <row r="392" s="192" customFormat="1" x14ac:dyDescent="0.25"/>
    <row r="393" s="192" customFormat="1" x14ac:dyDescent="0.25"/>
    <row r="394" s="192" customFormat="1" x14ac:dyDescent="0.25"/>
    <row r="395" s="192" customFormat="1" x14ac:dyDescent="0.25"/>
    <row r="396" s="192" customFormat="1" x14ac:dyDescent="0.25"/>
    <row r="397" s="192" customFormat="1" x14ac:dyDescent="0.25"/>
    <row r="398" s="192" customFormat="1" x14ac:dyDescent="0.25"/>
    <row r="399" s="192" customFormat="1" x14ac:dyDescent="0.25"/>
    <row r="400" s="192" customFormat="1" x14ac:dyDescent="0.25"/>
    <row r="401" s="192" customFormat="1" x14ac:dyDescent="0.25"/>
    <row r="402" s="192" customFormat="1" x14ac:dyDescent="0.25"/>
    <row r="403" s="192" customFormat="1" x14ac:dyDescent="0.25"/>
    <row r="404" s="192" customFormat="1" x14ac:dyDescent="0.25"/>
    <row r="405" s="192" customFormat="1" x14ac:dyDescent="0.25"/>
    <row r="406" s="192" customFormat="1" x14ac:dyDescent="0.25"/>
    <row r="407" s="192" customFormat="1" x14ac:dyDescent="0.25"/>
    <row r="408" s="192" customFormat="1" x14ac:dyDescent="0.25"/>
    <row r="409" s="192" customFormat="1" x14ac:dyDescent="0.25"/>
    <row r="410" s="192" customFormat="1" x14ac:dyDescent="0.25"/>
    <row r="411" s="192" customFormat="1" x14ac:dyDescent="0.25"/>
    <row r="412" s="192" customFormat="1" x14ac:dyDescent="0.25"/>
    <row r="413" s="192" customFormat="1" x14ac:dyDescent="0.25"/>
    <row r="414" s="192" customFormat="1" x14ac:dyDescent="0.25"/>
    <row r="415" s="192" customFormat="1" x14ac:dyDescent="0.25"/>
    <row r="416" s="192" customFormat="1" x14ac:dyDescent="0.25"/>
    <row r="417" s="192" customFormat="1" x14ac:dyDescent="0.25"/>
    <row r="418" s="192" customFormat="1" x14ac:dyDescent="0.25"/>
    <row r="419" s="192" customFormat="1" x14ac:dyDescent="0.25"/>
    <row r="420" s="192" customFormat="1" x14ac:dyDescent="0.25"/>
    <row r="421" s="192" customFormat="1" x14ac:dyDescent="0.25"/>
    <row r="422" s="192" customFormat="1" x14ac:dyDescent="0.25"/>
    <row r="423" s="192" customFormat="1" x14ac:dyDescent="0.25"/>
    <row r="424" s="192" customFormat="1" x14ac:dyDescent="0.25"/>
    <row r="425" s="192" customFormat="1" x14ac:dyDescent="0.25"/>
    <row r="426" s="192" customFormat="1" x14ac:dyDescent="0.25"/>
    <row r="427" s="192" customFormat="1" x14ac:dyDescent="0.25"/>
    <row r="428" s="192" customFormat="1" x14ac:dyDescent="0.25"/>
    <row r="429" s="192" customFormat="1" x14ac:dyDescent="0.25"/>
    <row r="430" s="192" customFormat="1" x14ac:dyDescent="0.25"/>
    <row r="431" s="192" customFormat="1" x14ac:dyDescent="0.25"/>
    <row r="432" s="192" customFormat="1" x14ac:dyDescent="0.25"/>
    <row r="433" s="192" customFormat="1" x14ac:dyDescent="0.25"/>
    <row r="434" s="192" customFormat="1" x14ac:dyDescent="0.25"/>
    <row r="435" s="192" customFormat="1" x14ac:dyDescent="0.25"/>
    <row r="436" s="192" customFormat="1" x14ac:dyDescent="0.25"/>
    <row r="437" s="192" customFormat="1" x14ac:dyDescent="0.25"/>
    <row r="438" s="192" customFormat="1" x14ac:dyDescent="0.25"/>
    <row r="439" s="192" customFormat="1" x14ac:dyDescent="0.25"/>
    <row r="440" s="192" customFormat="1" x14ac:dyDescent="0.25"/>
    <row r="441" s="192" customFormat="1" x14ac:dyDescent="0.25"/>
    <row r="442" s="192" customFormat="1" x14ac:dyDescent="0.25"/>
    <row r="443" s="192" customFormat="1" x14ac:dyDescent="0.25"/>
    <row r="444" s="192" customFormat="1" x14ac:dyDescent="0.25"/>
    <row r="445" s="192" customFormat="1" x14ac:dyDescent="0.25"/>
    <row r="446" s="192" customFormat="1" x14ac:dyDescent="0.25"/>
    <row r="447" s="192" customFormat="1" x14ac:dyDescent="0.25"/>
    <row r="448" s="192" customFormat="1" x14ac:dyDescent="0.25"/>
    <row r="449" s="192" customFormat="1" x14ac:dyDescent="0.25"/>
    <row r="450" s="192" customFormat="1" x14ac:dyDescent="0.25"/>
    <row r="451" s="192" customFormat="1" x14ac:dyDescent="0.25"/>
    <row r="452" s="192" customFormat="1" x14ac:dyDescent="0.25"/>
    <row r="453" s="192" customFormat="1" x14ac:dyDescent="0.25"/>
    <row r="454" s="192" customFormat="1" x14ac:dyDescent="0.25"/>
    <row r="455" s="192" customFormat="1" x14ac:dyDescent="0.25"/>
    <row r="456" s="192" customFormat="1" x14ac:dyDescent="0.25"/>
    <row r="457" s="192" customFormat="1" x14ac:dyDescent="0.25"/>
    <row r="458" s="192" customFormat="1" x14ac:dyDescent="0.25"/>
    <row r="459" s="192" customFormat="1" x14ac:dyDescent="0.25"/>
    <row r="460" s="192" customFormat="1" x14ac:dyDescent="0.25"/>
    <row r="461" s="192" customFormat="1" x14ac:dyDescent="0.25"/>
    <row r="462" s="192" customFormat="1" x14ac:dyDescent="0.25"/>
    <row r="463" s="192" customFormat="1" x14ac:dyDescent="0.25"/>
    <row r="464" s="192" customFormat="1" x14ac:dyDescent="0.25"/>
    <row r="465" s="192" customFormat="1" x14ac:dyDescent="0.25"/>
    <row r="466" s="192" customFormat="1" x14ac:dyDescent="0.25"/>
    <row r="467" s="192" customFormat="1" x14ac:dyDescent="0.25"/>
    <row r="468" s="192" customFormat="1" x14ac:dyDescent="0.25"/>
    <row r="469" s="192" customFormat="1" x14ac:dyDescent="0.25"/>
    <row r="470" s="192" customFormat="1" x14ac:dyDescent="0.25"/>
    <row r="471" s="192" customFormat="1" x14ac:dyDescent="0.25"/>
    <row r="472" s="192" customFormat="1" x14ac:dyDescent="0.25"/>
    <row r="473" s="192" customFormat="1" x14ac:dyDescent="0.25"/>
    <row r="474" s="192" customFormat="1" x14ac:dyDescent="0.25"/>
    <row r="475" s="192" customFormat="1" x14ac:dyDescent="0.25"/>
    <row r="476" s="192" customFormat="1" x14ac:dyDescent="0.25"/>
    <row r="477" s="192" customFormat="1" x14ac:dyDescent="0.25"/>
    <row r="478" s="192" customFormat="1" x14ac:dyDescent="0.25"/>
    <row r="479" s="192" customFormat="1" x14ac:dyDescent="0.25"/>
    <row r="480" s="192" customFormat="1" x14ac:dyDescent="0.25"/>
    <row r="481" s="192" customFormat="1" x14ac:dyDescent="0.25"/>
    <row r="482" s="192" customFormat="1" x14ac:dyDescent="0.25"/>
    <row r="483" s="192" customFormat="1" x14ac:dyDescent="0.25"/>
    <row r="484" s="192" customFormat="1" x14ac:dyDescent="0.25"/>
    <row r="485" s="192" customFormat="1" x14ac:dyDescent="0.25"/>
    <row r="486" s="192" customFormat="1" x14ac:dyDescent="0.25"/>
    <row r="487" s="192" customFormat="1" x14ac:dyDescent="0.25"/>
    <row r="488" s="192" customFormat="1" x14ac:dyDescent="0.25"/>
    <row r="489" s="192" customFormat="1" x14ac:dyDescent="0.25"/>
    <row r="490" s="192" customFormat="1" x14ac:dyDescent="0.25"/>
    <row r="491" s="192" customFormat="1" x14ac:dyDescent="0.25"/>
    <row r="492" s="192" customFormat="1" x14ac:dyDescent="0.25"/>
    <row r="493" s="192" customFormat="1" x14ac:dyDescent="0.25"/>
    <row r="494" s="192" customFormat="1" x14ac:dyDescent="0.25"/>
    <row r="495" s="192" customFormat="1" x14ac:dyDescent="0.25"/>
    <row r="496" s="192" customFormat="1" x14ac:dyDescent="0.25"/>
    <row r="497" s="192" customFormat="1" x14ac:dyDescent="0.25"/>
    <row r="498" s="192" customFormat="1" x14ac:dyDescent="0.25"/>
    <row r="499" s="192" customFormat="1" x14ac:dyDescent="0.25"/>
    <row r="500" s="192" customFormat="1" x14ac:dyDescent="0.25"/>
    <row r="501" s="192" customFormat="1" x14ac:dyDescent="0.25"/>
    <row r="502" s="192" customFormat="1" x14ac:dyDescent="0.25"/>
    <row r="503" s="192" customFormat="1" x14ac:dyDescent="0.25"/>
    <row r="504" s="192" customFormat="1" x14ac:dyDescent="0.25"/>
    <row r="505" s="192" customFormat="1" x14ac:dyDescent="0.25"/>
    <row r="506" s="192" customFormat="1" x14ac:dyDescent="0.25"/>
    <row r="507" s="192" customFormat="1" x14ac:dyDescent="0.25"/>
    <row r="508" s="192" customFormat="1" x14ac:dyDescent="0.25"/>
    <row r="509" s="192" customFormat="1" x14ac:dyDescent="0.25"/>
    <row r="510" s="192" customFormat="1" x14ac:dyDescent="0.25"/>
    <row r="511" s="192" customFormat="1" x14ac:dyDescent="0.25"/>
    <row r="512" s="192" customFormat="1" x14ac:dyDescent="0.25"/>
    <row r="513" s="192" customFormat="1" x14ac:dyDescent="0.25"/>
    <row r="514" s="192" customFormat="1" x14ac:dyDescent="0.25"/>
    <row r="515" s="192" customFormat="1" x14ac:dyDescent="0.25"/>
    <row r="516" s="192" customFormat="1" x14ac:dyDescent="0.25"/>
    <row r="517" s="192" customFormat="1" x14ac:dyDescent="0.25"/>
    <row r="518" s="192" customFormat="1" x14ac:dyDescent="0.25"/>
    <row r="519" s="192" customFormat="1" x14ac:dyDescent="0.25"/>
    <row r="520" s="192" customFormat="1" x14ac:dyDescent="0.25"/>
    <row r="521" s="192" customFormat="1" x14ac:dyDescent="0.25"/>
    <row r="522" s="192" customFormat="1" x14ac:dyDescent="0.25"/>
    <row r="523" s="192" customFormat="1" x14ac:dyDescent="0.25"/>
    <row r="524" s="192" customFormat="1" x14ac:dyDescent="0.25"/>
    <row r="525" s="192" customFormat="1" x14ac:dyDescent="0.25"/>
    <row r="526" s="192" customFormat="1" x14ac:dyDescent="0.25"/>
    <row r="527" s="192" customFormat="1" x14ac:dyDescent="0.25"/>
    <row r="528" s="192" customFormat="1" x14ac:dyDescent="0.25"/>
    <row r="529" s="192" customFormat="1" x14ac:dyDescent="0.25"/>
    <row r="530" s="192" customFormat="1" x14ac:dyDescent="0.25"/>
    <row r="531" s="192" customFormat="1" x14ac:dyDescent="0.25"/>
    <row r="532" s="192" customFormat="1" x14ac:dyDescent="0.25"/>
    <row r="533" s="192" customFormat="1" x14ac:dyDescent="0.25"/>
    <row r="534" s="192" customFormat="1" x14ac:dyDescent="0.25"/>
    <row r="535" s="192" customFormat="1" x14ac:dyDescent="0.25"/>
    <row r="536" s="192" customFormat="1" x14ac:dyDescent="0.25"/>
    <row r="537" s="192" customFormat="1" x14ac:dyDescent="0.25"/>
    <row r="538" s="192" customFormat="1" x14ac:dyDescent="0.25"/>
    <row r="539" s="192" customFormat="1" x14ac:dyDescent="0.25"/>
    <row r="540" s="192" customFormat="1" x14ac:dyDescent="0.25"/>
    <row r="541" s="192" customFormat="1" x14ac:dyDescent="0.25"/>
    <row r="542" s="192" customFormat="1" x14ac:dyDescent="0.25"/>
    <row r="543" s="192" customFormat="1" x14ac:dyDescent="0.25"/>
    <row r="544" s="192" customFormat="1" x14ac:dyDescent="0.25"/>
    <row r="545" s="192" customFormat="1" x14ac:dyDescent="0.25"/>
    <row r="546" s="192" customFormat="1" x14ac:dyDescent="0.25"/>
    <row r="547" s="192" customFormat="1" x14ac:dyDescent="0.25"/>
    <row r="548" s="192" customFormat="1" x14ac:dyDescent="0.25"/>
    <row r="549" s="192" customFormat="1" x14ac:dyDescent="0.25"/>
    <row r="550" s="192" customFormat="1" x14ac:dyDescent="0.25"/>
    <row r="551" s="192" customFormat="1" x14ac:dyDescent="0.25"/>
    <row r="552" s="192" customFormat="1" x14ac:dyDescent="0.25"/>
    <row r="553" s="192" customFormat="1" x14ac:dyDescent="0.25"/>
    <row r="554" s="192" customFormat="1" x14ac:dyDescent="0.25"/>
    <row r="555" s="192" customFormat="1" x14ac:dyDescent="0.25"/>
    <row r="556" s="192" customFormat="1" x14ac:dyDescent="0.25"/>
    <row r="557" s="192" customFormat="1" x14ac:dyDescent="0.25"/>
    <row r="558" s="192" customFormat="1" x14ac:dyDescent="0.25"/>
    <row r="559" s="192" customFormat="1" x14ac:dyDescent="0.25"/>
    <row r="560" s="192" customFormat="1" x14ac:dyDescent="0.25"/>
    <row r="561" s="192" customFormat="1" x14ac:dyDescent="0.25"/>
    <row r="562" s="192" customFormat="1" x14ac:dyDescent="0.25"/>
    <row r="563" s="192" customFormat="1" x14ac:dyDescent="0.25"/>
    <row r="564" s="192" customFormat="1" x14ac:dyDescent="0.25"/>
    <row r="565" s="192" customFormat="1" x14ac:dyDescent="0.25"/>
    <row r="566" s="192" customFormat="1" x14ac:dyDescent="0.25"/>
    <row r="567" s="192" customFormat="1" x14ac:dyDescent="0.25"/>
    <row r="568" s="192" customFormat="1" x14ac:dyDescent="0.25"/>
    <row r="569" s="192" customFormat="1" x14ac:dyDescent="0.25"/>
    <row r="570" s="192" customFormat="1" x14ac:dyDescent="0.25"/>
    <row r="571" s="192" customFormat="1" x14ac:dyDescent="0.25"/>
    <row r="572" s="192" customFormat="1" x14ac:dyDescent="0.25"/>
    <row r="573" s="192" customFormat="1" x14ac:dyDescent="0.25"/>
    <row r="574" s="192" customFormat="1" x14ac:dyDescent="0.25"/>
    <row r="575" s="192" customFormat="1" x14ac:dyDescent="0.25"/>
    <row r="576" s="192" customFormat="1" x14ac:dyDescent="0.25"/>
    <row r="577" s="192" customFormat="1" x14ac:dyDescent="0.25"/>
    <row r="578" s="192" customFormat="1" x14ac:dyDescent="0.25"/>
    <row r="579" s="192" customFormat="1" x14ac:dyDescent="0.25"/>
    <row r="580" s="192" customFormat="1" x14ac:dyDescent="0.25"/>
    <row r="581" s="192" customFormat="1" x14ac:dyDescent="0.25"/>
    <row r="582" s="192" customFormat="1" x14ac:dyDescent="0.25"/>
    <row r="583" s="192" customFormat="1" x14ac:dyDescent="0.25"/>
  </sheetData>
  <mergeCells count="3">
    <mergeCell ref="B43:P43"/>
    <mergeCell ref="A1:O1"/>
    <mergeCell ref="B35:P3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40D20-6A17-4437-B54E-CB0BA02C2B72}">
  <sheetPr codeName="Feuil7">
    <tabColor rgb="FFFFC000"/>
    <pageSetUpPr fitToPage="1"/>
  </sheetPr>
  <dimension ref="A1:DF741"/>
  <sheetViews>
    <sheetView workbookViewId="0">
      <selection activeCell="B1" sqref="B1:J1"/>
    </sheetView>
  </sheetViews>
  <sheetFormatPr baseColWidth="10" defaultRowHeight="15" x14ac:dyDescent="0.25"/>
  <cols>
    <col min="1" max="1" width="1.7109375" customWidth="1"/>
    <col min="3" max="3" width="15.28515625" customWidth="1"/>
    <col min="9" max="10" width="14.42578125" customWidth="1"/>
    <col min="11" max="11" width="1.42578125" customWidth="1"/>
  </cols>
  <sheetData>
    <row r="1" spans="1:110" ht="30.75" customHeight="1" thickBot="1" x14ac:dyDescent="0.3">
      <c r="A1" s="83"/>
      <c r="B1" s="258" t="s">
        <v>80</v>
      </c>
      <c r="C1" s="258"/>
      <c r="D1" s="258"/>
      <c r="E1" s="258"/>
      <c r="F1" s="258"/>
      <c r="G1" s="258"/>
      <c r="H1" s="258"/>
      <c r="I1" s="258"/>
      <c r="J1" s="258"/>
      <c r="K1" s="84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  <c r="AE1" s="192"/>
      <c r="AF1" s="192"/>
      <c r="AG1" s="192"/>
      <c r="AH1" s="192"/>
      <c r="AI1" s="192"/>
      <c r="AJ1" s="192"/>
      <c r="AK1" s="192"/>
      <c r="AL1" s="192"/>
      <c r="AM1" s="192"/>
      <c r="AN1" s="192"/>
      <c r="AO1" s="192"/>
      <c r="AP1" s="192"/>
      <c r="AQ1" s="192"/>
      <c r="AR1" s="192"/>
      <c r="AS1" s="192"/>
      <c r="AT1" s="192"/>
      <c r="AU1" s="192"/>
      <c r="AV1" s="192"/>
      <c r="AW1" s="192"/>
      <c r="AX1" s="192"/>
      <c r="AY1" s="192"/>
      <c r="AZ1" s="192"/>
      <c r="BA1" s="192"/>
      <c r="BB1" s="192"/>
      <c r="BC1" s="192"/>
      <c r="BD1" s="192"/>
      <c r="BE1" s="192"/>
      <c r="BF1" s="192"/>
      <c r="BG1" s="192"/>
      <c r="BH1" s="192"/>
      <c r="BI1" s="192"/>
      <c r="BJ1" s="192"/>
      <c r="BK1" s="192"/>
      <c r="BL1" s="192"/>
      <c r="BM1" s="192"/>
      <c r="BN1" s="192"/>
      <c r="BO1" s="192"/>
      <c r="BP1" s="192"/>
      <c r="BQ1" s="192"/>
      <c r="BR1" s="192"/>
      <c r="BS1" s="192"/>
      <c r="BT1" s="192"/>
      <c r="BU1" s="192"/>
      <c r="BV1" s="192"/>
      <c r="BW1" s="192"/>
      <c r="BX1" s="192"/>
      <c r="BY1" s="192"/>
      <c r="BZ1" s="192"/>
      <c r="CA1" s="192"/>
      <c r="CB1" s="192"/>
      <c r="CC1" s="192"/>
      <c r="CD1" s="192"/>
      <c r="CE1" s="192"/>
      <c r="CF1" s="192"/>
      <c r="CG1" s="192"/>
      <c r="CH1" s="192"/>
      <c r="CI1" s="192"/>
      <c r="CJ1" s="192"/>
      <c r="CK1" s="192"/>
      <c r="CL1" s="192"/>
      <c r="CM1" s="192"/>
      <c r="CN1" s="192"/>
      <c r="CO1" s="192"/>
      <c r="CP1" s="192"/>
      <c r="CQ1" s="192"/>
      <c r="CR1" s="192"/>
      <c r="CS1" s="192"/>
      <c r="CT1" s="192"/>
      <c r="CU1" s="192"/>
      <c r="CV1" s="192"/>
      <c r="CW1" s="192"/>
      <c r="CX1" s="192"/>
      <c r="CY1" s="192"/>
      <c r="CZ1" s="192"/>
      <c r="DA1" s="192"/>
      <c r="DB1" s="192"/>
      <c r="DC1" s="192"/>
      <c r="DD1" s="192"/>
      <c r="DE1" s="192"/>
      <c r="DF1" s="192"/>
    </row>
    <row r="2" spans="1:110" ht="22.5" thickTop="1" thickBot="1" x14ac:dyDescent="0.3">
      <c r="A2" s="83"/>
      <c r="B2" s="85"/>
      <c r="C2" s="249" t="s">
        <v>69</v>
      </c>
      <c r="D2" s="250"/>
      <c r="E2" s="250"/>
      <c r="F2" s="251" t="s">
        <v>105</v>
      </c>
      <c r="G2" s="252"/>
      <c r="H2" s="253"/>
      <c r="I2" s="259" t="s">
        <v>78</v>
      </c>
      <c r="J2" s="260"/>
      <c r="K2" s="83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  <c r="AJ2" s="192"/>
      <c r="AK2" s="192"/>
      <c r="AL2" s="192"/>
      <c r="AM2" s="192"/>
      <c r="AN2" s="192"/>
      <c r="AO2" s="192"/>
      <c r="AP2" s="192"/>
      <c r="AQ2" s="192"/>
      <c r="AR2" s="192"/>
      <c r="AS2" s="192"/>
      <c r="AT2" s="192"/>
      <c r="AU2" s="192"/>
      <c r="AV2" s="192"/>
      <c r="AW2" s="192"/>
      <c r="AX2" s="192"/>
      <c r="AY2" s="192"/>
      <c r="AZ2" s="192"/>
      <c r="BA2" s="192"/>
      <c r="BB2" s="192"/>
      <c r="BC2" s="192"/>
      <c r="BD2" s="192"/>
      <c r="BE2" s="192"/>
      <c r="BF2" s="192"/>
      <c r="BG2" s="192"/>
      <c r="BH2" s="192"/>
      <c r="BI2" s="192"/>
      <c r="BJ2" s="192"/>
      <c r="BK2" s="192"/>
      <c r="BL2" s="192"/>
      <c r="BM2" s="192"/>
      <c r="BN2" s="192"/>
      <c r="BO2" s="192"/>
      <c r="BP2" s="192"/>
      <c r="BQ2" s="192"/>
      <c r="BR2" s="192"/>
      <c r="BS2" s="192"/>
      <c r="BT2" s="192"/>
      <c r="BU2" s="192"/>
      <c r="BV2" s="192"/>
      <c r="BW2" s="192"/>
      <c r="BX2" s="192"/>
      <c r="BY2" s="192"/>
      <c r="BZ2" s="192"/>
      <c r="CA2" s="192"/>
      <c r="CB2" s="192"/>
      <c r="CC2" s="192"/>
      <c r="CD2" s="192"/>
      <c r="CE2" s="192"/>
      <c r="CF2" s="192"/>
      <c r="CG2" s="192"/>
      <c r="CH2" s="192"/>
      <c r="CI2" s="192"/>
      <c r="CJ2" s="192"/>
      <c r="CK2" s="192"/>
      <c r="CL2" s="192"/>
      <c r="CM2" s="192"/>
      <c r="CN2" s="192"/>
      <c r="CO2" s="192"/>
      <c r="CP2" s="192"/>
      <c r="CQ2" s="192"/>
      <c r="CR2" s="192"/>
      <c r="CS2" s="192"/>
      <c r="CT2" s="192"/>
      <c r="CU2" s="192"/>
      <c r="CV2" s="192"/>
      <c r="CW2" s="192"/>
      <c r="CX2" s="192"/>
      <c r="CY2" s="192"/>
      <c r="CZ2" s="192"/>
      <c r="DA2" s="192"/>
      <c r="DB2" s="192"/>
      <c r="DC2" s="192"/>
      <c r="DD2" s="192"/>
      <c r="DE2" s="192"/>
      <c r="DF2" s="192"/>
    </row>
    <row r="3" spans="1:110" ht="15.75" x14ac:dyDescent="0.25">
      <c r="A3" s="83"/>
      <c r="B3" s="270" t="s">
        <v>79</v>
      </c>
      <c r="C3" s="264" t="s">
        <v>103</v>
      </c>
      <c r="D3" s="265"/>
      <c r="E3" s="266"/>
      <c r="F3" s="267" t="s">
        <v>120</v>
      </c>
      <c r="G3" s="268"/>
      <c r="H3" s="269"/>
      <c r="I3" s="86" t="s">
        <v>107</v>
      </c>
      <c r="J3" s="87" t="s">
        <v>68</v>
      </c>
      <c r="K3" s="83"/>
      <c r="L3" s="192"/>
      <c r="M3" s="192"/>
      <c r="N3" s="192"/>
      <c r="O3" s="192"/>
      <c r="P3" s="192"/>
      <c r="Q3" s="192"/>
      <c r="R3" s="192"/>
      <c r="S3" s="192"/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192"/>
      <c r="AI3" s="192"/>
      <c r="AJ3" s="192"/>
      <c r="AK3" s="192"/>
      <c r="AL3" s="192"/>
      <c r="AM3" s="192"/>
      <c r="AN3" s="192"/>
      <c r="AO3" s="192"/>
      <c r="AP3" s="192"/>
      <c r="AQ3" s="192"/>
      <c r="AR3" s="192"/>
      <c r="AS3" s="192"/>
      <c r="AT3" s="192"/>
      <c r="AU3" s="192"/>
      <c r="AV3" s="192"/>
      <c r="AW3" s="192"/>
      <c r="AX3" s="192"/>
      <c r="AY3" s="192"/>
      <c r="AZ3" s="192"/>
      <c r="BA3" s="192"/>
      <c r="BB3" s="192"/>
      <c r="BC3" s="192"/>
      <c r="BD3" s="192"/>
      <c r="BE3" s="192"/>
      <c r="BF3" s="192"/>
      <c r="BG3" s="192"/>
      <c r="BH3" s="192"/>
      <c r="BI3" s="192"/>
      <c r="BJ3" s="192"/>
      <c r="BK3" s="192"/>
      <c r="BL3" s="192"/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2"/>
      <c r="CA3" s="192"/>
      <c r="CB3" s="192"/>
      <c r="CC3" s="192"/>
      <c r="CD3" s="192"/>
      <c r="CE3" s="192"/>
      <c r="CF3" s="192"/>
      <c r="CG3" s="192"/>
      <c r="CH3" s="192"/>
      <c r="CI3" s="192"/>
      <c r="CJ3" s="192"/>
      <c r="CK3" s="192"/>
      <c r="CL3" s="192"/>
      <c r="CM3" s="192"/>
      <c r="CN3" s="192"/>
      <c r="CO3" s="192"/>
      <c r="CP3" s="192"/>
      <c r="CQ3" s="192"/>
      <c r="CR3" s="192"/>
      <c r="CS3" s="192"/>
      <c r="CT3" s="192"/>
      <c r="CU3" s="192"/>
      <c r="CV3" s="192"/>
      <c r="CW3" s="192"/>
      <c r="CX3" s="192"/>
      <c r="CY3" s="192"/>
      <c r="CZ3" s="192"/>
      <c r="DA3" s="192"/>
      <c r="DB3" s="192"/>
      <c r="DC3" s="192"/>
      <c r="DD3" s="192"/>
      <c r="DE3" s="192"/>
      <c r="DF3" s="192"/>
    </row>
    <row r="4" spans="1:110" ht="15.75" x14ac:dyDescent="0.25">
      <c r="A4" s="83"/>
      <c r="B4" s="270"/>
      <c r="C4" s="264" t="s">
        <v>104</v>
      </c>
      <c r="D4" s="265"/>
      <c r="E4" s="266"/>
      <c r="F4" s="267" t="s">
        <v>106</v>
      </c>
      <c r="G4" s="268"/>
      <c r="H4" s="269"/>
      <c r="I4" s="88" t="s">
        <v>108</v>
      </c>
      <c r="J4" s="89" t="s">
        <v>67</v>
      </c>
      <c r="K4" s="83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2"/>
      <c r="W4" s="192"/>
      <c r="X4" s="192"/>
      <c r="Y4" s="192"/>
      <c r="Z4" s="192"/>
      <c r="AA4" s="192"/>
      <c r="AB4" s="192"/>
      <c r="AC4" s="192"/>
      <c r="AD4" s="192"/>
      <c r="AE4" s="192"/>
      <c r="AF4" s="192"/>
      <c r="AG4" s="192"/>
      <c r="AH4" s="192"/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2"/>
      <c r="AW4" s="192"/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2"/>
      <c r="BL4" s="192"/>
      <c r="BM4" s="192"/>
      <c r="BN4" s="192"/>
      <c r="BO4" s="192"/>
      <c r="BP4" s="192"/>
      <c r="BQ4" s="192"/>
      <c r="BR4" s="192"/>
      <c r="BS4" s="192"/>
      <c r="BT4" s="192"/>
      <c r="BU4" s="192"/>
      <c r="BV4" s="192"/>
      <c r="BW4" s="192"/>
      <c r="BX4" s="192"/>
      <c r="BY4" s="192"/>
      <c r="BZ4" s="192"/>
      <c r="CA4" s="192"/>
      <c r="CB4" s="192"/>
      <c r="CC4" s="192"/>
      <c r="CD4" s="192"/>
      <c r="CE4" s="192"/>
      <c r="CF4" s="192"/>
      <c r="CG4" s="192"/>
      <c r="CH4" s="192"/>
      <c r="CI4" s="192"/>
      <c r="CJ4" s="192"/>
      <c r="CK4" s="192"/>
      <c r="CL4" s="192"/>
      <c r="CM4" s="192"/>
      <c r="CN4" s="192"/>
      <c r="CO4" s="192"/>
      <c r="CP4" s="192"/>
      <c r="CQ4" s="192"/>
      <c r="CR4" s="192"/>
      <c r="CS4" s="192"/>
      <c r="CT4" s="192"/>
      <c r="CU4" s="192"/>
      <c r="CV4" s="192"/>
      <c r="CW4" s="192"/>
      <c r="CX4" s="192"/>
      <c r="CY4" s="192"/>
      <c r="CZ4" s="192"/>
      <c r="DA4" s="192"/>
      <c r="DB4" s="192"/>
      <c r="DC4" s="192"/>
      <c r="DD4" s="192"/>
      <c r="DE4" s="192"/>
      <c r="DF4" s="192"/>
    </row>
    <row r="5" spans="1:110" ht="16.5" thickBot="1" x14ac:dyDescent="0.3">
      <c r="A5" s="83"/>
      <c r="B5" s="270"/>
      <c r="C5" s="261" t="s">
        <v>102</v>
      </c>
      <c r="D5" s="262"/>
      <c r="E5" s="263"/>
      <c r="F5" s="254" t="s">
        <v>116</v>
      </c>
      <c r="G5" s="255"/>
      <c r="H5" s="256"/>
      <c r="I5" s="90" t="s">
        <v>109</v>
      </c>
      <c r="J5" s="91" t="s">
        <v>40</v>
      </c>
      <c r="K5" s="83"/>
      <c r="L5" s="192"/>
      <c r="M5" s="192"/>
      <c r="N5" s="192"/>
      <c r="O5" s="192"/>
      <c r="P5" s="192"/>
      <c r="Q5" s="192"/>
      <c r="R5" s="192"/>
      <c r="S5" s="192"/>
      <c r="T5" s="192"/>
      <c r="U5" s="192"/>
      <c r="V5" s="192"/>
      <c r="W5" s="192"/>
      <c r="X5" s="192"/>
      <c r="Y5" s="192"/>
      <c r="Z5" s="192"/>
      <c r="AA5" s="192"/>
      <c r="AB5" s="192"/>
      <c r="AC5" s="192"/>
      <c r="AD5" s="192"/>
      <c r="AE5" s="192"/>
      <c r="AF5" s="192"/>
      <c r="AG5" s="192"/>
      <c r="AH5" s="192"/>
      <c r="AI5" s="192"/>
      <c r="AJ5" s="192"/>
      <c r="AK5" s="192"/>
      <c r="AL5" s="192"/>
      <c r="AM5" s="192"/>
      <c r="AN5" s="192"/>
      <c r="AO5" s="192"/>
      <c r="AP5" s="192"/>
      <c r="AQ5" s="192"/>
      <c r="AR5" s="192"/>
      <c r="AS5" s="192"/>
      <c r="AT5" s="192"/>
      <c r="AU5" s="192"/>
      <c r="AV5" s="192"/>
      <c r="AW5" s="192"/>
      <c r="AX5" s="192"/>
      <c r="AY5" s="192"/>
      <c r="AZ5" s="192"/>
      <c r="BA5" s="192"/>
      <c r="BB5" s="192"/>
      <c r="BC5" s="192"/>
      <c r="BD5" s="192"/>
      <c r="BE5" s="192"/>
      <c r="BF5" s="192"/>
      <c r="BG5" s="192"/>
      <c r="BH5" s="192"/>
      <c r="BI5" s="192"/>
      <c r="BJ5" s="192"/>
      <c r="BK5" s="192"/>
      <c r="BL5" s="192"/>
      <c r="BM5" s="192"/>
      <c r="BN5" s="192"/>
      <c r="BO5" s="192"/>
      <c r="BP5" s="192"/>
      <c r="BQ5" s="192"/>
      <c r="BR5" s="192"/>
      <c r="BS5" s="192"/>
      <c r="BT5" s="192"/>
      <c r="BU5" s="192"/>
      <c r="BV5" s="192"/>
      <c r="BW5" s="192"/>
      <c r="BX5" s="192"/>
      <c r="BY5" s="192"/>
      <c r="BZ5" s="192"/>
      <c r="CA5" s="192"/>
      <c r="CB5" s="192"/>
      <c r="CC5" s="192"/>
      <c r="CD5" s="192"/>
      <c r="CE5" s="192"/>
      <c r="CF5" s="192"/>
      <c r="CG5" s="192"/>
      <c r="CH5" s="192"/>
      <c r="CI5" s="192"/>
      <c r="CJ5" s="192"/>
      <c r="CK5" s="192"/>
      <c r="CL5" s="192"/>
      <c r="CM5" s="192"/>
      <c r="CN5" s="192"/>
      <c r="CO5" s="192"/>
      <c r="CP5" s="192"/>
      <c r="CQ5" s="192"/>
      <c r="CR5" s="192"/>
      <c r="CS5" s="192"/>
      <c r="CT5" s="192"/>
      <c r="CU5" s="192"/>
      <c r="CV5" s="192"/>
      <c r="CW5" s="192"/>
      <c r="CX5" s="192"/>
      <c r="CY5" s="192"/>
      <c r="CZ5" s="192"/>
      <c r="DA5" s="192"/>
      <c r="DB5" s="192"/>
      <c r="DC5" s="192"/>
      <c r="DD5" s="192"/>
      <c r="DE5" s="192"/>
      <c r="DF5" s="192"/>
    </row>
    <row r="6" spans="1:110" ht="22.5" thickTop="1" thickBot="1" x14ac:dyDescent="0.3">
      <c r="A6" s="83"/>
      <c r="B6" s="92"/>
      <c r="C6" s="257" t="s">
        <v>74</v>
      </c>
      <c r="D6" s="257"/>
      <c r="E6" s="257"/>
      <c r="F6" s="257"/>
      <c r="G6" s="257"/>
      <c r="H6" s="257"/>
      <c r="I6" s="257"/>
      <c r="J6" s="257"/>
      <c r="K6" s="83"/>
      <c r="L6" s="192"/>
      <c r="M6" s="192"/>
      <c r="N6" s="192"/>
      <c r="O6" s="192"/>
      <c r="P6" s="192"/>
      <c r="Q6" s="192"/>
      <c r="R6" s="192"/>
      <c r="S6" s="192"/>
      <c r="T6" s="192"/>
      <c r="U6" s="192"/>
      <c r="V6" s="192"/>
      <c r="W6" s="192"/>
      <c r="X6" s="192"/>
      <c r="Y6" s="192"/>
      <c r="Z6" s="192"/>
      <c r="AA6" s="192"/>
      <c r="AB6" s="192"/>
      <c r="AC6" s="192"/>
      <c r="AD6" s="192"/>
      <c r="AE6" s="192"/>
      <c r="AF6" s="192"/>
      <c r="AG6" s="192"/>
      <c r="AH6" s="192"/>
      <c r="AI6" s="192"/>
      <c r="AJ6" s="192"/>
      <c r="AK6" s="192"/>
      <c r="AL6" s="192"/>
      <c r="AM6" s="192"/>
      <c r="AN6" s="192"/>
      <c r="AO6" s="192"/>
      <c r="AP6" s="192"/>
      <c r="AQ6" s="192"/>
      <c r="AR6" s="192"/>
      <c r="AS6" s="192"/>
      <c r="AT6" s="192"/>
      <c r="AU6" s="192"/>
      <c r="AV6" s="192"/>
      <c r="AW6" s="192"/>
      <c r="AX6" s="192"/>
      <c r="AY6" s="192"/>
      <c r="AZ6" s="192"/>
      <c r="BA6" s="192"/>
      <c r="BB6" s="192"/>
      <c r="BC6" s="192"/>
      <c r="BD6" s="192"/>
      <c r="BE6" s="192"/>
      <c r="BF6" s="192"/>
      <c r="BG6" s="192"/>
      <c r="BH6" s="192"/>
      <c r="BI6" s="192"/>
      <c r="BJ6" s="192"/>
      <c r="BK6" s="192"/>
      <c r="BL6" s="192"/>
      <c r="BM6" s="192"/>
      <c r="BN6" s="192"/>
      <c r="BO6" s="192"/>
      <c r="BP6" s="192"/>
      <c r="BQ6" s="192"/>
      <c r="BR6" s="192"/>
      <c r="BS6" s="192"/>
      <c r="BT6" s="192"/>
      <c r="BU6" s="192"/>
      <c r="BV6" s="192"/>
      <c r="BW6" s="192"/>
      <c r="BX6" s="192"/>
      <c r="BY6" s="192"/>
      <c r="BZ6" s="192"/>
      <c r="CA6" s="192"/>
      <c r="CB6" s="192"/>
      <c r="CC6" s="192"/>
      <c r="CD6" s="192"/>
      <c r="CE6" s="192"/>
      <c r="CF6" s="192"/>
      <c r="CG6" s="192"/>
      <c r="CH6" s="192"/>
      <c r="CI6" s="192"/>
      <c r="CJ6" s="192"/>
      <c r="CK6" s="192"/>
      <c r="CL6" s="192"/>
      <c r="CM6" s="192"/>
      <c r="CN6" s="192"/>
      <c r="CO6" s="192"/>
      <c r="CP6" s="192"/>
      <c r="CQ6" s="192"/>
      <c r="CR6" s="192"/>
      <c r="CS6" s="192"/>
      <c r="CT6" s="192"/>
      <c r="CU6" s="192"/>
      <c r="CV6" s="192"/>
      <c r="CW6" s="192"/>
      <c r="CX6" s="192"/>
      <c r="CY6" s="192"/>
      <c r="CZ6" s="192"/>
      <c r="DA6" s="192"/>
      <c r="DB6" s="192"/>
      <c r="DC6" s="192"/>
      <c r="DD6" s="192"/>
      <c r="DE6" s="192"/>
      <c r="DF6" s="192"/>
    </row>
    <row r="7" spans="1:110" x14ac:dyDescent="0.25">
      <c r="A7" s="83"/>
      <c r="B7" s="93"/>
      <c r="C7" s="247" t="s">
        <v>118</v>
      </c>
      <c r="D7" s="94" t="s">
        <v>47</v>
      </c>
      <c r="E7" s="95" t="s">
        <v>48</v>
      </c>
      <c r="F7" s="94" t="s">
        <v>49</v>
      </c>
      <c r="G7" s="95" t="s">
        <v>50</v>
      </c>
      <c r="H7" s="94" t="s">
        <v>51</v>
      </c>
      <c r="I7" s="95" t="s">
        <v>52</v>
      </c>
      <c r="J7" s="96" t="s">
        <v>53</v>
      </c>
      <c r="K7" s="83"/>
      <c r="L7" s="192"/>
      <c r="M7" s="192"/>
      <c r="N7" s="192"/>
      <c r="O7" s="192"/>
      <c r="P7" s="192"/>
      <c r="Q7" s="192"/>
      <c r="R7" s="192"/>
      <c r="S7" s="192"/>
      <c r="T7" s="192"/>
      <c r="U7" s="192"/>
      <c r="V7" s="192"/>
      <c r="W7" s="192"/>
      <c r="X7" s="192"/>
      <c r="Y7" s="192"/>
      <c r="Z7" s="192"/>
      <c r="AA7" s="192"/>
      <c r="AB7" s="192"/>
      <c r="AC7" s="192"/>
      <c r="AD7" s="192"/>
      <c r="AE7" s="192"/>
      <c r="AF7" s="192"/>
      <c r="AG7" s="192"/>
      <c r="AH7" s="192"/>
      <c r="AI7" s="192"/>
      <c r="AJ7" s="192"/>
      <c r="AK7" s="192"/>
      <c r="AL7" s="192"/>
      <c r="AM7" s="192"/>
      <c r="AN7" s="192"/>
      <c r="AO7" s="192"/>
      <c r="AP7" s="192"/>
      <c r="AQ7" s="192"/>
      <c r="AR7" s="192"/>
      <c r="AS7" s="192"/>
      <c r="AT7" s="192"/>
      <c r="AU7" s="192"/>
      <c r="AV7" s="192"/>
      <c r="AW7" s="192"/>
      <c r="AX7" s="192"/>
      <c r="AY7" s="192"/>
      <c r="AZ7" s="192"/>
      <c r="BA7" s="192"/>
      <c r="BB7" s="192"/>
      <c r="BC7" s="192"/>
      <c r="BD7" s="192"/>
      <c r="BE7" s="192"/>
      <c r="BF7" s="192"/>
      <c r="BG7" s="192"/>
      <c r="BH7" s="192"/>
      <c r="BI7" s="192"/>
      <c r="BJ7" s="192"/>
      <c r="BK7" s="192"/>
      <c r="BL7" s="192"/>
      <c r="BM7" s="192"/>
      <c r="BN7" s="192"/>
      <c r="BO7" s="192"/>
      <c r="BP7" s="192"/>
      <c r="BQ7" s="192"/>
      <c r="BR7" s="192"/>
      <c r="BS7" s="192"/>
      <c r="BT7" s="192"/>
      <c r="BU7" s="192"/>
      <c r="BV7" s="192"/>
      <c r="BW7" s="192"/>
      <c r="BX7" s="192"/>
      <c r="BY7" s="192"/>
      <c r="BZ7" s="192"/>
      <c r="CA7" s="192"/>
      <c r="CB7" s="192"/>
      <c r="CC7" s="192"/>
      <c r="CD7" s="192"/>
      <c r="CE7" s="192"/>
      <c r="CF7" s="192"/>
      <c r="CG7" s="192"/>
      <c r="CH7" s="192"/>
      <c r="CI7" s="192"/>
      <c r="CJ7" s="192"/>
      <c r="CK7" s="192"/>
      <c r="CL7" s="192"/>
      <c r="CM7" s="192"/>
      <c r="CN7" s="192"/>
      <c r="CO7" s="192"/>
      <c r="CP7" s="192"/>
      <c r="CQ7" s="192"/>
      <c r="CR7" s="192"/>
      <c r="CS7" s="192"/>
      <c r="CT7" s="192"/>
      <c r="CU7" s="192"/>
      <c r="CV7" s="192"/>
      <c r="CW7" s="192"/>
      <c r="CX7" s="192"/>
      <c r="CY7" s="192"/>
      <c r="CZ7" s="192"/>
      <c r="DA7" s="192"/>
      <c r="DB7" s="192"/>
      <c r="DC7" s="192"/>
      <c r="DD7" s="192"/>
      <c r="DE7" s="192"/>
      <c r="DF7" s="192"/>
    </row>
    <row r="8" spans="1:110" ht="23.25" customHeight="1" thickBot="1" x14ac:dyDescent="0.3">
      <c r="A8" s="83"/>
      <c r="B8" s="97" t="s">
        <v>54</v>
      </c>
      <c r="C8" s="248"/>
      <c r="D8" s="98"/>
      <c r="E8" s="99"/>
      <c r="F8" s="98"/>
      <c r="G8" s="99"/>
      <c r="H8" s="98"/>
      <c r="I8" s="99"/>
      <c r="J8" s="100"/>
      <c r="K8" s="83"/>
      <c r="L8" s="192"/>
      <c r="M8" s="192"/>
      <c r="N8" s="192"/>
      <c r="O8" s="192"/>
      <c r="P8" s="192"/>
      <c r="Q8" s="192"/>
      <c r="R8" s="192"/>
      <c r="S8" s="192"/>
      <c r="T8" s="192"/>
      <c r="U8" s="192"/>
      <c r="V8" s="192"/>
      <c r="W8" s="192"/>
      <c r="X8" s="192"/>
      <c r="Y8" s="192"/>
      <c r="Z8" s="192"/>
      <c r="AA8" s="192"/>
      <c r="AB8" s="192"/>
      <c r="AC8" s="192"/>
      <c r="AD8" s="192"/>
      <c r="AE8" s="192"/>
      <c r="AF8" s="192"/>
      <c r="AG8" s="192"/>
      <c r="AH8" s="192"/>
      <c r="AI8" s="192"/>
      <c r="AJ8" s="192"/>
      <c r="AK8" s="192"/>
      <c r="AL8" s="192"/>
      <c r="AM8" s="192"/>
      <c r="AN8" s="192"/>
      <c r="AO8" s="192"/>
      <c r="AP8" s="192"/>
      <c r="AQ8" s="192"/>
      <c r="AR8" s="192"/>
      <c r="AS8" s="192"/>
      <c r="AT8" s="192"/>
      <c r="AU8" s="192"/>
      <c r="AV8" s="192"/>
      <c r="AW8" s="192"/>
      <c r="AX8" s="192"/>
      <c r="AY8" s="192"/>
      <c r="AZ8" s="192"/>
      <c r="BA8" s="192"/>
      <c r="BB8" s="192"/>
      <c r="BC8" s="192"/>
      <c r="BD8" s="192"/>
      <c r="BE8" s="192"/>
      <c r="BF8" s="192"/>
      <c r="BG8" s="192"/>
      <c r="BH8" s="192"/>
      <c r="BI8" s="192"/>
      <c r="BJ8" s="192"/>
      <c r="BK8" s="192"/>
      <c r="BL8" s="192"/>
      <c r="BM8" s="192"/>
      <c r="BN8" s="192"/>
      <c r="BO8" s="192"/>
      <c r="BP8" s="192"/>
      <c r="BQ8" s="192"/>
      <c r="BR8" s="192"/>
      <c r="BS8" s="192"/>
      <c r="BT8" s="192"/>
      <c r="BU8" s="192"/>
      <c r="BV8" s="192"/>
      <c r="BW8" s="192"/>
      <c r="BX8" s="192"/>
      <c r="BY8" s="192"/>
      <c r="BZ8" s="192"/>
      <c r="CA8" s="192"/>
      <c r="CB8" s="192"/>
      <c r="CC8" s="192"/>
      <c r="CD8" s="192"/>
      <c r="CE8" s="192"/>
      <c r="CF8" s="192"/>
      <c r="CG8" s="192"/>
      <c r="CH8" s="192"/>
      <c r="CI8" s="192"/>
      <c r="CJ8" s="192"/>
      <c r="CK8" s="192"/>
      <c r="CL8" s="192"/>
      <c r="CM8" s="192"/>
      <c r="CN8" s="192"/>
      <c r="CO8" s="192"/>
      <c r="CP8" s="192"/>
      <c r="CQ8" s="192"/>
      <c r="CR8" s="192"/>
      <c r="CS8" s="192"/>
      <c r="CT8" s="192"/>
      <c r="CU8" s="192"/>
      <c r="CV8" s="192"/>
      <c r="CW8" s="192"/>
      <c r="CX8" s="192"/>
      <c r="CY8" s="192"/>
      <c r="CZ8" s="192"/>
      <c r="DA8" s="192"/>
      <c r="DB8" s="192"/>
      <c r="DC8" s="192"/>
      <c r="DD8" s="192"/>
      <c r="DE8" s="192"/>
      <c r="DF8" s="192"/>
    </row>
    <row r="9" spans="1:110" ht="15.75" thickBot="1" x14ac:dyDescent="0.3">
      <c r="A9" s="83"/>
      <c r="B9" s="92"/>
      <c r="C9" s="92"/>
      <c r="D9" s="92"/>
      <c r="E9" s="92"/>
      <c r="F9" s="92"/>
      <c r="G9" s="92"/>
      <c r="H9" s="92"/>
      <c r="I9" s="92"/>
      <c r="J9" s="92"/>
      <c r="K9" s="83"/>
      <c r="L9" s="192"/>
      <c r="M9" s="192"/>
      <c r="N9" s="192"/>
      <c r="O9" s="192"/>
      <c r="P9" s="192"/>
      <c r="Q9" s="192"/>
      <c r="R9" s="192"/>
      <c r="S9" s="192"/>
      <c r="T9" s="192"/>
      <c r="U9" s="192"/>
      <c r="V9" s="192"/>
      <c r="W9" s="192"/>
      <c r="X9" s="192"/>
      <c r="Y9" s="192"/>
      <c r="Z9" s="192"/>
      <c r="AA9" s="192"/>
      <c r="AB9" s="192"/>
      <c r="AC9" s="192"/>
      <c r="AD9" s="192"/>
      <c r="AE9" s="192"/>
      <c r="AF9" s="192"/>
      <c r="AG9" s="192"/>
      <c r="AH9" s="192"/>
      <c r="AI9" s="192"/>
      <c r="AJ9" s="192"/>
      <c r="AK9" s="192"/>
      <c r="AL9" s="192"/>
      <c r="AM9" s="192"/>
      <c r="AN9" s="192"/>
      <c r="AO9" s="192"/>
      <c r="AP9" s="192"/>
      <c r="AQ9" s="192"/>
      <c r="AR9" s="192"/>
      <c r="AS9" s="192"/>
      <c r="AT9" s="192"/>
      <c r="AU9" s="192"/>
      <c r="AV9" s="192"/>
      <c r="AW9" s="192"/>
      <c r="AX9" s="192"/>
      <c r="AY9" s="192"/>
      <c r="AZ9" s="192"/>
      <c r="BA9" s="192"/>
      <c r="BB9" s="192"/>
      <c r="BC9" s="192"/>
      <c r="BD9" s="192"/>
      <c r="BE9" s="192"/>
      <c r="BF9" s="192"/>
      <c r="BG9" s="192"/>
      <c r="BH9" s="192"/>
      <c r="BI9" s="192"/>
      <c r="BJ9" s="192"/>
      <c r="BK9" s="192"/>
      <c r="BL9" s="192"/>
      <c r="BM9" s="192"/>
      <c r="BN9" s="192"/>
      <c r="BO9" s="192"/>
      <c r="BP9" s="192"/>
      <c r="BQ9" s="192"/>
      <c r="BR9" s="192"/>
      <c r="BS9" s="192"/>
      <c r="BT9" s="192"/>
      <c r="BU9" s="192"/>
      <c r="BV9" s="192"/>
      <c r="BW9" s="192"/>
      <c r="BX9" s="192"/>
      <c r="BY9" s="192"/>
      <c r="BZ9" s="192"/>
      <c r="CA9" s="192"/>
      <c r="CB9" s="192"/>
      <c r="CC9" s="192"/>
      <c r="CD9" s="192"/>
      <c r="CE9" s="192"/>
      <c r="CF9" s="192"/>
      <c r="CG9" s="192"/>
      <c r="CH9" s="192"/>
      <c r="CI9" s="192"/>
      <c r="CJ9" s="192"/>
      <c r="CK9" s="192"/>
      <c r="CL9" s="192"/>
      <c r="CM9" s="192"/>
      <c r="CN9" s="192"/>
      <c r="CO9" s="192"/>
      <c r="CP9" s="192"/>
      <c r="CQ9" s="192"/>
      <c r="CR9" s="192"/>
      <c r="CS9" s="192"/>
      <c r="CT9" s="192"/>
      <c r="CU9" s="192"/>
      <c r="CV9" s="192"/>
      <c r="CW9" s="192"/>
      <c r="CX9" s="192"/>
      <c r="CY9" s="192"/>
      <c r="CZ9" s="192"/>
      <c r="DA9" s="192"/>
      <c r="DB9" s="192"/>
      <c r="DC9" s="192"/>
      <c r="DD9" s="192"/>
      <c r="DE9" s="192"/>
      <c r="DF9" s="192"/>
    </row>
    <row r="10" spans="1:110" ht="29.25" customHeight="1" thickTop="1" x14ac:dyDescent="0.25">
      <c r="A10" s="83"/>
      <c r="B10" s="101" t="s">
        <v>55</v>
      </c>
      <c r="C10" s="102" t="s">
        <v>117</v>
      </c>
      <c r="D10" s="103"/>
      <c r="E10" s="102"/>
      <c r="F10" s="103"/>
      <c r="G10" s="102"/>
      <c r="H10" s="103"/>
      <c r="I10" s="102"/>
      <c r="J10" s="104"/>
      <c r="K10" s="83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/>
      <c r="AJ10" s="192"/>
      <c r="AK10" s="192"/>
      <c r="AL10" s="192"/>
      <c r="AM10" s="192"/>
      <c r="AN10" s="192"/>
      <c r="AO10" s="192"/>
      <c r="AP10" s="192"/>
      <c r="AQ10" s="192"/>
      <c r="AR10" s="192"/>
      <c r="AS10" s="192"/>
      <c r="AT10" s="192"/>
      <c r="AU10" s="192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92"/>
      <c r="BN10" s="192"/>
      <c r="BO10" s="192"/>
      <c r="BP10" s="192"/>
      <c r="BQ10" s="192"/>
      <c r="BR10" s="192"/>
      <c r="BS10" s="192"/>
      <c r="BT10" s="192"/>
      <c r="BU10" s="192"/>
      <c r="BV10" s="192"/>
      <c r="BW10" s="192"/>
      <c r="BX10" s="192"/>
      <c r="BY10" s="192"/>
      <c r="BZ10" s="192"/>
      <c r="CA10" s="192"/>
      <c r="CB10" s="192"/>
      <c r="CC10" s="192"/>
      <c r="CD10" s="192"/>
      <c r="CE10" s="192"/>
      <c r="CF10" s="192"/>
      <c r="CG10" s="192"/>
      <c r="CH10" s="192"/>
      <c r="CI10" s="192"/>
      <c r="CJ10" s="192"/>
      <c r="CK10" s="192"/>
      <c r="CL10" s="192"/>
      <c r="CM10" s="192"/>
      <c r="CN10" s="192"/>
      <c r="CO10" s="192"/>
      <c r="CP10" s="192"/>
      <c r="CQ10" s="192"/>
      <c r="CR10" s="192"/>
      <c r="CS10" s="192"/>
      <c r="CT10" s="192"/>
      <c r="CU10" s="192"/>
      <c r="CV10" s="192"/>
      <c r="CW10" s="192"/>
      <c r="CX10" s="192"/>
      <c r="CY10" s="192"/>
      <c r="CZ10" s="192"/>
      <c r="DA10" s="192"/>
      <c r="DB10" s="192"/>
      <c r="DC10" s="192"/>
      <c r="DD10" s="192"/>
      <c r="DE10" s="192"/>
      <c r="DF10" s="192"/>
    </row>
    <row r="11" spans="1:110" ht="27" customHeight="1" x14ac:dyDescent="0.25">
      <c r="A11" s="83"/>
      <c r="B11" s="105" t="s">
        <v>56</v>
      </c>
      <c r="C11" s="14" t="s">
        <v>117</v>
      </c>
      <c r="D11" s="106"/>
      <c r="E11" s="14"/>
      <c r="F11" s="106"/>
      <c r="G11" s="14"/>
      <c r="H11" s="106"/>
      <c r="I11" s="14"/>
      <c r="J11" s="107"/>
      <c r="K11" s="83"/>
      <c r="L11" s="192"/>
      <c r="M11" s="192"/>
      <c r="N11" s="192"/>
      <c r="O11" s="192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/>
      <c r="AJ11" s="192"/>
      <c r="AK11" s="192"/>
      <c r="AL11" s="192"/>
      <c r="AM11" s="192"/>
      <c r="AN11" s="192"/>
      <c r="AO11" s="192"/>
      <c r="AP11" s="192"/>
      <c r="AQ11" s="192"/>
      <c r="AR11" s="192"/>
      <c r="AS11" s="192"/>
      <c r="AT11" s="192"/>
      <c r="AU11" s="192"/>
      <c r="AV11" s="192"/>
      <c r="AW11" s="192"/>
      <c r="AX11" s="192"/>
      <c r="AY11" s="192"/>
      <c r="AZ11" s="192"/>
      <c r="BA11" s="192"/>
      <c r="BB11" s="192"/>
      <c r="BC11" s="192"/>
      <c r="BD11" s="192"/>
      <c r="BE11" s="192"/>
      <c r="BF11" s="192"/>
      <c r="BG11" s="192"/>
      <c r="BH11" s="192"/>
      <c r="BI11" s="192"/>
      <c r="BJ11" s="192"/>
      <c r="BK11" s="192"/>
      <c r="BL11" s="192"/>
      <c r="BM11" s="192"/>
      <c r="BN11" s="192"/>
      <c r="BO11" s="192"/>
      <c r="BP11" s="192"/>
      <c r="BQ11" s="192"/>
      <c r="BR11" s="192"/>
      <c r="BS11" s="192"/>
      <c r="BT11" s="192"/>
      <c r="BU11" s="192"/>
      <c r="BV11" s="192"/>
      <c r="BW11" s="192"/>
      <c r="BX11" s="192"/>
      <c r="BY11" s="192"/>
      <c r="BZ11" s="192"/>
      <c r="CA11" s="192"/>
      <c r="CB11" s="192"/>
      <c r="CC11" s="192"/>
      <c r="CD11" s="192"/>
      <c r="CE11" s="192"/>
      <c r="CF11" s="192"/>
      <c r="CG11" s="192"/>
      <c r="CH11" s="192"/>
      <c r="CI11" s="192"/>
      <c r="CJ11" s="192"/>
      <c r="CK11" s="192"/>
      <c r="CL11" s="192"/>
      <c r="CM11" s="192"/>
      <c r="CN11" s="192"/>
      <c r="CO11" s="192"/>
      <c r="CP11" s="192"/>
      <c r="CQ11" s="192"/>
      <c r="CR11" s="192"/>
      <c r="CS11" s="192"/>
      <c r="CT11" s="192"/>
      <c r="CU11" s="192"/>
      <c r="CV11" s="192"/>
      <c r="CW11" s="192"/>
      <c r="CX11" s="192"/>
      <c r="CY11" s="192"/>
      <c r="CZ11" s="192"/>
      <c r="DA11" s="192"/>
      <c r="DB11" s="192"/>
      <c r="DC11" s="192"/>
      <c r="DD11" s="192"/>
      <c r="DE11" s="192"/>
      <c r="DF11" s="192"/>
    </row>
    <row r="12" spans="1:110" ht="27" customHeight="1" x14ac:dyDescent="0.25">
      <c r="A12" s="83"/>
      <c r="B12" s="105" t="s">
        <v>57</v>
      </c>
      <c r="C12" s="14" t="s">
        <v>117</v>
      </c>
      <c r="D12" s="106"/>
      <c r="E12" s="14"/>
      <c r="F12" s="106"/>
      <c r="G12" s="14"/>
      <c r="H12" s="106"/>
      <c r="I12" s="14"/>
      <c r="J12" s="107"/>
      <c r="K12" s="83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  <c r="AM12" s="192"/>
      <c r="AN12" s="192"/>
      <c r="AO12" s="192"/>
      <c r="AP12" s="192"/>
      <c r="AQ12" s="192"/>
      <c r="AR12" s="192"/>
      <c r="AS12" s="192"/>
      <c r="AT12" s="192"/>
      <c r="AU12" s="192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92"/>
      <c r="BN12" s="192"/>
      <c r="BO12" s="192"/>
      <c r="BP12" s="192"/>
      <c r="BQ12" s="192"/>
      <c r="BR12" s="192"/>
      <c r="BS12" s="192"/>
      <c r="BT12" s="192"/>
      <c r="BU12" s="192"/>
      <c r="BV12" s="192"/>
      <c r="BW12" s="192"/>
      <c r="BX12" s="192"/>
      <c r="BY12" s="192"/>
      <c r="BZ12" s="192"/>
      <c r="CA12" s="192"/>
      <c r="CB12" s="192"/>
      <c r="CC12" s="192"/>
      <c r="CD12" s="192"/>
      <c r="CE12" s="192"/>
      <c r="CF12" s="192"/>
      <c r="CG12" s="192"/>
      <c r="CH12" s="192"/>
      <c r="CI12" s="192"/>
      <c r="CJ12" s="192"/>
      <c r="CK12" s="192"/>
      <c r="CL12" s="192"/>
      <c r="CM12" s="192"/>
      <c r="CN12" s="192"/>
      <c r="CO12" s="192"/>
      <c r="CP12" s="192"/>
      <c r="CQ12" s="192"/>
      <c r="CR12" s="192"/>
      <c r="CS12" s="192"/>
      <c r="CT12" s="192"/>
      <c r="CU12" s="192"/>
      <c r="CV12" s="192"/>
      <c r="CW12" s="192"/>
      <c r="CX12" s="192"/>
      <c r="CY12" s="192"/>
      <c r="CZ12" s="192"/>
      <c r="DA12" s="192"/>
      <c r="DB12" s="192"/>
      <c r="DC12" s="192"/>
      <c r="DD12" s="192"/>
      <c r="DE12" s="192"/>
      <c r="DF12" s="192"/>
    </row>
    <row r="13" spans="1:110" ht="27" customHeight="1" x14ac:dyDescent="0.25">
      <c r="A13" s="83"/>
      <c r="B13" s="105" t="s">
        <v>58</v>
      </c>
      <c r="C13" s="14" t="s">
        <v>117</v>
      </c>
      <c r="D13" s="106"/>
      <c r="E13" s="14"/>
      <c r="F13" s="106"/>
      <c r="G13" s="14"/>
      <c r="H13" s="106"/>
      <c r="I13" s="14"/>
      <c r="J13" s="107"/>
      <c r="K13" s="83"/>
      <c r="L13" s="192"/>
      <c r="M13" s="192"/>
      <c r="N13" s="192"/>
      <c r="O13" s="192"/>
      <c r="P13" s="192"/>
      <c r="Q13" s="192"/>
      <c r="R13" s="192"/>
      <c r="S13" s="192"/>
      <c r="T13" s="192"/>
      <c r="U13" s="192"/>
      <c r="V13" s="192"/>
      <c r="W13" s="192"/>
      <c r="X13" s="192"/>
      <c r="Y13" s="192"/>
      <c r="Z13" s="192"/>
      <c r="AA13" s="192"/>
      <c r="AB13" s="192"/>
      <c r="AC13" s="192"/>
      <c r="AD13" s="192"/>
      <c r="AE13" s="192"/>
      <c r="AF13" s="192"/>
      <c r="AG13" s="192"/>
      <c r="AH13" s="192"/>
      <c r="AI13" s="192"/>
      <c r="AJ13" s="192"/>
      <c r="AK13" s="192"/>
      <c r="AL13" s="192"/>
      <c r="AM13" s="192"/>
      <c r="AN13" s="192"/>
      <c r="AO13" s="192"/>
      <c r="AP13" s="192"/>
      <c r="AQ13" s="192"/>
      <c r="AR13" s="192"/>
      <c r="AS13" s="192"/>
      <c r="AT13" s="192"/>
      <c r="AU13" s="192"/>
      <c r="AV13" s="192"/>
      <c r="AW13" s="192"/>
      <c r="AX13" s="192"/>
      <c r="AY13" s="192"/>
      <c r="AZ13" s="192"/>
      <c r="BA13" s="192"/>
      <c r="BB13" s="192"/>
      <c r="BC13" s="192"/>
      <c r="BD13" s="192"/>
      <c r="BE13" s="192"/>
      <c r="BF13" s="192"/>
      <c r="BG13" s="192"/>
      <c r="BH13" s="192"/>
      <c r="BI13" s="192"/>
      <c r="BJ13" s="192"/>
      <c r="BK13" s="192"/>
      <c r="BL13" s="192"/>
      <c r="BM13" s="192"/>
      <c r="BN13" s="192"/>
      <c r="BO13" s="192"/>
      <c r="BP13" s="192"/>
      <c r="BQ13" s="192"/>
      <c r="BR13" s="192"/>
      <c r="BS13" s="192"/>
      <c r="BT13" s="192"/>
      <c r="BU13" s="192"/>
      <c r="BV13" s="192"/>
      <c r="BW13" s="192"/>
      <c r="BX13" s="192"/>
      <c r="BY13" s="192"/>
      <c r="BZ13" s="192"/>
      <c r="CA13" s="192"/>
      <c r="CB13" s="192"/>
      <c r="CC13" s="192"/>
      <c r="CD13" s="192"/>
      <c r="CE13" s="192"/>
      <c r="CF13" s="192"/>
      <c r="CG13" s="192"/>
      <c r="CH13" s="192"/>
      <c r="CI13" s="192"/>
      <c r="CJ13" s="192"/>
      <c r="CK13" s="192"/>
      <c r="CL13" s="192"/>
      <c r="CM13" s="192"/>
      <c r="CN13" s="192"/>
      <c r="CO13" s="192"/>
      <c r="CP13" s="192"/>
      <c r="CQ13" s="192"/>
      <c r="CR13" s="192"/>
      <c r="CS13" s="192"/>
      <c r="CT13" s="192"/>
      <c r="CU13" s="192"/>
      <c r="CV13" s="192"/>
      <c r="CW13" s="192"/>
      <c r="CX13" s="192"/>
      <c r="CY13" s="192"/>
      <c r="CZ13" s="192"/>
      <c r="DA13" s="192"/>
      <c r="DB13" s="192"/>
      <c r="DC13" s="192"/>
      <c r="DD13" s="192"/>
      <c r="DE13" s="192"/>
      <c r="DF13" s="192"/>
    </row>
    <row r="14" spans="1:110" ht="27" customHeight="1" x14ac:dyDescent="0.25">
      <c r="A14" s="83"/>
      <c r="B14" s="105" t="s">
        <v>59</v>
      </c>
      <c r="C14" s="14" t="s">
        <v>117</v>
      </c>
      <c r="D14" s="106"/>
      <c r="E14" s="14"/>
      <c r="F14" s="106"/>
      <c r="G14" s="14"/>
      <c r="H14" s="106"/>
      <c r="I14" s="14"/>
      <c r="J14" s="107"/>
      <c r="K14" s="83"/>
      <c r="L14" s="192"/>
      <c r="M14" s="192"/>
      <c r="N14" s="192"/>
      <c r="O14" s="192"/>
      <c r="P14" s="192"/>
      <c r="Q14" s="192"/>
      <c r="R14" s="192"/>
      <c r="S14" s="192"/>
      <c r="T14" s="192"/>
      <c r="U14" s="192"/>
      <c r="V14" s="192"/>
      <c r="W14" s="192"/>
      <c r="X14" s="192"/>
      <c r="Y14" s="192"/>
      <c r="Z14" s="192"/>
      <c r="AA14" s="192"/>
      <c r="AB14" s="192"/>
      <c r="AC14" s="192"/>
      <c r="AD14" s="192"/>
      <c r="AE14" s="192"/>
      <c r="AF14" s="192"/>
      <c r="AG14" s="192"/>
      <c r="AH14" s="192"/>
      <c r="AI14" s="192"/>
      <c r="AJ14" s="192"/>
      <c r="AK14" s="192"/>
      <c r="AL14" s="192"/>
      <c r="AM14" s="192"/>
      <c r="AN14" s="192"/>
      <c r="AO14" s="192"/>
      <c r="AP14" s="192"/>
      <c r="AQ14" s="192"/>
      <c r="AR14" s="192"/>
      <c r="AS14" s="192"/>
      <c r="AT14" s="192"/>
      <c r="AU14" s="192"/>
      <c r="AV14" s="192"/>
      <c r="AW14" s="192"/>
      <c r="AX14" s="192"/>
      <c r="AY14" s="192"/>
      <c r="AZ14" s="192"/>
      <c r="BA14" s="192"/>
      <c r="BB14" s="192"/>
      <c r="BC14" s="192"/>
      <c r="BD14" s="192"/>
      <c r="BE14" s="192"/>
      <c r="BF14" s="192"/>
      <c r="BG14" s="192"/>
      <c r="BH14" s="192"/>
      <c r="BI14" s="192"/>
      <c r="BJ14" s="192"/>
      <c r="BK14" s="192"/>
      <c r="BL14" s="192"/>
      <c r="BM14" s="192"/>
      <c r="BN14" s="192"/>
      <c r="BO14" s="192"/>
      <c r="BP14" s="192"/>
      <c r="BQ14" s="192"/>
      <c r="BR14" s="192"/>
      <c r="BS14" s="192"/>
      <c r="BT14" s="192"/>
      <c r="BU14" s="192"/>
      <c r="BV14" s="192"/>
      <c r="BW14" s="192"/>
      <c r="BX14" s="192"/>
      <c r="BY14" s="192"/>
      <c r="BZ14" s="192"/>
      <c r="CA14" s="192"/>
      <c r="CB14" s="192"/>
      <c r="CC14" s="192"/>
      <c r="CD14" s="192"/>
      <c r="CE14" s="192"/>
      <c r="CF14" s="192"/>
      <c r="CG14" s="192"/>
      <c r="CH14" s="192"/>
      <c r="CI14" s="192"/>
      <c r="CJ14" s="192"/>
      <c r="CK14" s="192"/>
      <c r="CL14" s="192"/>
      <c r="CM14" s="192"/>
      <c r="CN14" s="192"/>
      <c r="CO14" s="192"/>
      <c r="CP14" s="192"/>
      <c r="CQ14" s="192"/>
      <c r="CR14" s="192"/>
      <c r="CS14" s="192"/>
      <c r="CT14" s="192"/>
      <c r="CU14" s="192"/>
      <c r="CV14" s="192"/>
      <c r="CW14" s="192"/>
      <c r="CX14" s="192"/>
      <c r="CY14" s="192"/>
      <c r="CZ14" s="192"/>
      <c r="DA14" s="192"/>
      <c r="DB14" s="192"/>
      <c r="DC14" s="192"/>
      <c r="DD14" s="192"/>
      <c r="DE14" s="192"/>
      <c r="DF14" s="192"/>
    </row>
    <row r="15" spans="1:110" ht="27" customHeight="1" x14ac:dyDescent="0.25">
      <c r="A15" s="83"/>
      <c r="B15" s="105" t="s">
        <v>60</v>
      </c>
      <c r="C15" s="14" t="s">
        <v>117</v>
      </c>
      <c r="D15" s="106"/>
      <c r="E15" s="14"/>
      <c r="F15" s="106"/>
      <c r="G15" s="14"/>
      <c r="H15" s="106"/>
      <c r="I15" s="14"/>
      <c r="J15" s="107"/>
      <c r="K15" s="83"/>
      <c r="L15" s="192"/>
      <c r="M15" s="192"/>
      <c r="N15" s="192"/>
      <c r="O15" s="192"/>
      <c r="P15" s="192"/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192"/>
      <c r="AH15" s="192"/>
      <c r="AI15" s="192"/>
      <c r="AJ15" s="192"/>
      <c r="AK15" s="192"/>
      <c r="AL15" s="192"/>
      <c r="AM15" s="192"/>
      <c r="AN15" s="192"/>
      <c r="AO15" s="192"/>
      <c r="AP15" s="192"/>
      <c r="AQ15" s="192"/>
      <c r="AR15" s="192"/>
      <c r="AS15" s="192"/>
      <c r="AT15" s="192"/>
      <c r="AU15" s="192"/>
      <c r="AV15" s="192"/>
      <c r="AW15" s="192"/>
      <c r="AX15" s="192"/>
      <c r="AY15" s="192"/>
      <c r="AZ15" s="192"/>
      <c r="BA15" s="192"/>
      <c r="BB15" s="192"/>
      <c r="BC15" s="192"/>
      <c r="BD15" s="192"/>
      <c r="BE15" s="192"/>
      <c r="BF15" s="192"/>
      <c r="BG15" s="192"/>
      <c r="BH15" s="192"/>
      <c r="BI15" s="192"/>
      <c r="BJ15" s="192"/>
      <c r="BK15" s="192"/>
      <c r="BL15" s="192"/>
      <c r="BM15" s="192"/>
      <c r="BN15" s="192"/>
      <c r="BO15" s="192"/>
      <c r="BP15" s="192"/>
      <c r="BQ15" s="192"/>
      <c r="BR15" s="192"/>
      <c r="BS15" s="192"/>
      <c r="BT15" s="192"/>
      <c r="BU15" s="192"/>
      <c r="BV15" s="192"/>
      <c r="BW15" s="192"/>
      <c r="BX15" s="192"/>
      <c r="BY15" s="192"/>
      <c r="BZ15" s="192"/>
      <c r="CA15" s="192"/>
      <c r="CB15" s="192"/>
      <c r="CC15" s="192"/>
      <c r="CD15" s="192"/>
      <c r="CE15" s="192"/>
      <c r="CF15" s="192"/>
      <c r="CG15" s="192"/>
      <c r="CH15" s="192"/>
      <c r="CI15" s="192"/>
      <c r="CJ15" s="192"/>
      <c r="CK15" s="192"/>
      <c r="CL15" s="192"/>
      <c r="CM15" s="192"/>
      <c r="CN15" s="192"/>
      <c r="CO15" s="192"/>
      <c r="CP15" s="192"/>
      <c r="CQ15" s="192"/>
      <c r="CR15" s="192"/>
      <c r="CS15" s="192"/>
      <c r="CT15" s="192"/>
      <c r="CU15" s="192"/>
      <c r="CV15" s="192"/>
      <c r="CW15" s="192"/>
      <c r="CX15" s="192"/>
      <c r="CY15" s="192"/>
      <c r="CZ15" s="192"/>
      <c r="DA15" s="192"/>
      <c r="DB15" s="192"/>
      <c r="DC15" s="192"/>
      <c r="DD15" s="192"/>
      <c r="DE15" s="192"/>
      <c r="DF15" s="192"/>
    </row>
    <row r="16" spans="1:110" ht="27" customHeight="1" x14ac:dyDescent="0.25">
      <c r="A16" s="83"/>
      <c r="B16" s="105" t="s">
        <v>61</v>
      </c>
      <c r="C16" s="14" t="s">
        <v>117</v>
      </c>
      <c r="D16" s="106"/>
      <c r="E16" s="14"/>
      <c r="F16" s="106"/>
      <c r="G16" s="14"/>
      <c r="H16" s="106"/>
      <c r="I16" s="14"/>
      <c r="J16" s="107"/>
      <c r="K16" s="83"/>
      <c r="L16" s="192"/>
      <c r="M16" s="192"/>
      <c r="N16" s="192"/>
      <c r="O16" s="192"/>
      <c r="P16" s="192"/>
      <c r="Q16" s="192"/>
      <c r="R16" s="192"/>
      <c r="S16" s="192"/>
      <c r="T16" s="192"/>
      <c r="U16" s="192"/>
      <c r="V16" s="192"/>
      <c r="W16" s="192"/>
      <c r="X16" s="192"/>
      <c r="Y16" s="192"/>
      <c r="Z16" s="192"/>
      <c r="AA16" s="192"/>
      <c r="AB16" s="192"/>
      <c r="AC16" s="192"/>
      <c r="AD16" s="192"/>
      <c r="AE16" s="192"/>
      <c r="AF16" s="192"/>
      <c r="AG16" s="192"/>
      <c r="AH16" s="192"/>
      <c r="AI16" s="192"/>
      <c r="AJ16" s="192"/>
      <c r="AK16" s="192"/>
      <c r="AL16" s="192"/>
      <c r="AM16" s="192"/>
      <c r="AN16" s="192"/>
      <c r="AO16" s="192"/>
      <c r="AP16" s="192"/>
      <c r="AQ16" s="192"/>
      <c r="AR16" s="192"/>
      <c r="AS16" s="192"/>
      <c r="AT16" s="192"/>
      <c r="AU16" s="192"/>
      <c r="AV16" s="192"/>
      <c r="AW16" s="192"/>
      <c r="AX16" s="192"/>
      <c r="AY16" s="192"/>
      <c r="AZ16" s="192"/>
      <c r="BA16" s="192"/>
      <c r="BB16" s="192"/>
      <c r="BC16" s="192"/>
      <c r="BD16" s="192"/>
      <c r="BE16" s="192"/>
      <c r="BF16" s="192"/>
      <c r="BG16" s="192"/>
      <c r="BH16" s="192"/>
      <c r="BI16" s="192"/>
      <c r="BJ16" s="192"/>
      <c r="BK16" s="192"/>
      <c r="BL16" s="192"/>
      <c r="BM16" s="192"/>
      <c r="BN16" s="192"/>
      <c r="BO16" s="192"/>
      <c r="BP16" s="192"/>
      <c r="BQ16" s="192"/>
      <c r="BR16" s="192"/>
      <c r="BS16" s="192"/>
      <c r="BT16" s="192"/>
      <c r="BU16" s="192"/>
      <c r="BV16" s="192"/>
      <c r="BW16" s="192"/>
      <c r="BX16" s="192"/>
      <c r="BY16" s="192"/>
      <c r="BZ16" s="192"/>
      <c r="CA16" s="192"/>
      <c r="CB16" s="192"/>
      <c r="CC16" s="192"/>
      <c r="CD16" s="192"/>
      <c r="CE16" s="192"/>
      <c r="CF16" s="192"/>
      <c r="CG16" s="192"/>
      <c r="CH16" s="192"/>
      <c r="CI16" s="192"/>
      <c r="CJ16" s="192"/>
      <c r="CK16" s="192"/>
      <c r="CL16" s="192"/>
      <c r="CM16" s="192"/>
      <c r="CN16" s="192"/>
      <c r="CO16" s="192"/>
      <c r="CP16" s="192"/>
      <c r="CQ16" s="192"/>
      <c r="CR16" s="192"/>
      <c r="CS16" s="192"/>
      <c r="CT16" s="192"/>
      <c r="CU16" s="192"/>
      <c r="CV16" s="192"/>
      <c r="CW16" s="192"/>
      <c r="CX16" s="192"/>
      <c r="CY16" s="192"/>
      <c r="CZ16" s="192"/>
      <c r="DA16" s="192"/>
      <c r="DB16" s="192"/>
      <c r="DC16" s="192"/>
      <c r="DD16" s="192"/>
      <c r="DE16" s="192"/>
      <c r="DF16" s="192"/>
    </row>
    <row r="17" spans="1:110" ht="27" customHeight="1" x14ac:dyDescent="0.25">
      <c r="A17" s="83"/>
      <c r="B17" s="105" t="s">
        <v>62</v>
      </c>
      <c r="C17" s="14" t="s">
        <v>117</v>
      </c>
      <c r="D17" s="106"/>
      <c r="E17" s="14"/>
      <c r="F17" s="106"/>
      <c r="G17" s="14"/>
      <c r="H17" s="106"/>
      <c r="I17" s="14"/>
      <c r="J17" s="107"/>
      <c r="K17" s="83"/>
      <c r="L17" s="192"/>
      <c r="M17" s="192"/>
      <c r="N17" s="192"/>
      <c r="O17" s="192"/>
      <c r="P17" s="192"/>
      <c r="Q17" s="192"/>
      <c r="R17" s="192"/>
      <c r="S17" s="192"/>
      <c r="T17" s="192"/>
      <c r="U17" s="192"/>
      <c r="V17" s="192"/>
      <c r="W17" s="192"/>
      <c r="X17" s="192"/>
      <c r="Y17" s="192"/>
      <c r="Z17" s="192"/>
      <c r="AA17" s="192"/>
      <c r="AB17" s="192"/>
      <c r="AC17" s="192"/>
      <c r="AD17" s="192"/>
      <c r="AE17" s="192"/>
      <c r="AF17" s="192"/>
      <c r="AG17" s="192"/>
      <c r="AH17" s="192"/>
      <c r="AI17" s="192"/>
      <c r="AJ17" s="192"/>
      <c r="AK17" s="192"/>
      <c r="AL17" s="192"/>
      <c r="AM17" s="192"/>
      <c r="AN17" s="192"/>
      <c r="AO17" s="192"/>
      <c r="AP17" s="192"/>
      <c r="AQ17" s="192"/>
      <c r="AR17" s="192"/>
      <c r="AS17" s="192"/>
      <c r="AT17" s="192"/>
      <c r="AU17" s="192"/>
      <c r="AV17" s="192"/>
      <c r="AW17" s="192"/>
      <c r="AX17" s="192"/>
      <c r="AY17" s="192"/>
      <c r="AZ17" s="192"/>
      <c r="BA17" s="192"/>
      <c r="BB17" s="192"/>
      <c r="BC17" s="192"/>
      <c r="BD17" s="192"/>
      <c r="BE17" s="192"/>
      <c r="BF17" s="192"/>
      <c r="BG17" s="192"/>
      <c r="BH17" s="192"/>
      <c r="BI17" s="192"/>
      <c r="BJ17" s="192"/>
      <c r="BK17" s="192"/>
      <c r="BL17" s="192"/>
      <c r="BM17" s="192"/>
      <c r="BN17" s="192"/>
      <c r="BO17" s="192"/>
      <c r="BP17" s="192"/>
      <c r="BQ17" s="192"/>
      <c r="BR17" s="192"/>
      <c r="BS17" s="192"/>
      <c r="BT17" s="192"/>
      <c r="BU17" s="192"/>
      <c r="BV17" s="192"/>
      <c r="BW17" s="192"/>
      <c r="BX17" s="192"/>
      <c r="BY17" s="192"/>
      <c r="BZ17" s="192"/>
      <c r="CA17" s="192"/>
      <c r="CB17" s="192"/>
      <c r="CC17" s="192"/>
      <c r="CD17" s="192"/>
      <c r="CE17" s="192"/>
      <c r="CF17" s="192"/>
      <c r="CG17" s="192"/>
      <c r="CH17" s="192"/>
      <c r="CI17" s="192"/>
      <c r="CJ17" s="192"/>
      <c r="CK17" s="192"/>
      <c r="CL17" s="192"/>
      <c r="CM17" s="192"/>
      <c r="CN17" s="192"/>
      <c r="CO17" s="192"/>
      <c r="CP17" s="192"/>
      <c r="CQ17" s="192"/>
      <c r="CR17" s="192"/>
      <c r="CS17" s="192"/>
      <c r="CT17" s="192"/>
      <c r="CU17" s="192"/>
      <c r="CV17" s="192"/>
      <c r="CW17" s="192"/>
      <c r="CX17" s="192"/>
      <c r="CY17" s="192"/>
      <c r="CZ17" s="192"/>
      <c r="DA17" s="192"/>
      <c r="DB17" s="192"/>
      <c r="DC17" s="192"/>
      <c r="DD17" s="192"/>
      <c r="DE17" s="192"/>
      <c r="DF17" s="192"/>
    </row>
    <row r="18" spans="1:110" ht="27" customHeight="1" x14ac:dyDescent="0.25">
      <c r="A18" s="83"/>
      <c r="B18" s="105" t="s">
        <v>63</v>
      </c>
      <c r="C18" s="14" t="s">
        <v>117</v>
      </c>
      <c r="D18" s="106"/>
      <c r="E18" s="14"/>
      <c r="F18" s="106"/>
      <c r="G18" s="14"/>
      <c r="H18" s="106"/>
      <c r="I18" s="14"/>
      <c r="J18" s="107"/>
      <c r="K18" s="83"/>
      <c r="L18" s="192"/>
      <c r="M18" s="192"/>
      <c r="N18" s="192"/>
      <c r="O18" s="192"/>
      <c r="P18" s="192"/>
      <c r="Q18" s="192"/>
      <c r="R18" s="192"/>
      <c r="S18" s="192"/>
      <c r="T18" s="192"/>
      <c r="U18" s="192"/>
      <c r="V18" s="192"/>
      <c r="W18" s="192"/>
      <c r="X18" s="192"/>
      <c r="Y18" s="192"/>
      <c r="Z18" s="192"/>
      <c r="AA18" s="192"/>
      <c r="AB18" s="192"/>
      <c r="AC18" s="192"/>
      <c r="AD18" s="192"/>
      <c r="AE18" s="192"/>
      <c r="AF18" s="192"/>
      <c r="AG18" s="192"/>
      <c r="AH18" s="192"/>
      <c r="AI18" s="192"/>
      <c r="AJ18" s="192"/>
      <c r="AK18" s="192"/>
      <c r="AL18" s="192"/>
      <c r="AM18" s="192"/>
      <c r="AN18" s="192"/>
      <c r="AO18" s="192"/>
      <c r="AP18" s="192"/>
      <c r="AQ18" s="192"/>
      <c r="AR18" s="192"/>
      <c r="AS18" s="192"/>
      <c r="AT18" s="192"/>
      <c r="AU18" s="192"/>
      <c r="AV18" s="192"/>
      <c r="AW18" s="192"/>
      <c r="AX18" s="192"/>
      <c r="AY18" s="192"/>
      <c r="AZ18" s="192"/>
      <c r="BA18" s="192"/>
      <c r="BB18" s="192"/>
      <c r="BC18" s="192"/>
      <c r="BD18" s="192"/>
      <c r="BE18" s="192"/>
      <c r="BF18" s="192"/>
      <c r="BG18" s="192"/>
      <c r="BH18" s="192"/>
      <c r="BI18" s="192"/>
      <c r="BJ18" s="192"/>
      <c r="BK18" s="192"/>
      <c r="BL18" s="192"/>
      <c r="BM18" s="192"/>
      <c r="BN18" s="192"/>
      <c r="BO18" s="192"/>
      <c r="BP18" s="192"/>
      <c r="BQ18" s="192"/>
      <c r="BR18" s="192"/>
      <c r="BS18" s="192"/>
      <c r="BT18" s="192"/>
      <c r="BU18" s="192"/>
      <c r="BV18" s="192"/>
      <c r="BW18" s="192"/>
      <c r="BX18" s="192"/>
      <c r="BY18" s="192"/>
      <c r="BZ18" s="192"/>
      <c r="CA18" s="192"/>
      <c r="CB18" s="192"/>
      <c r="CC18" s="192"/>
      <c r="CD18" s="192"/>
      <c r="CE18" s="192"/>
      <c r="CF18" s="192"/>
      <c r="CG18" s="192"/>
      <c r="CH18" s="192"/>
      <c r="CI18" s="192"/>
      <c r="CJ18" s="192"/>
      <c r="CK18" s="192"/>
      <c r="CL18" s="192"/>
      <c r="CM18" s="192"/>
      <c r="CN18" s="192"/>
      <c r="CO18" s="192"/>
      <c r="CP18" s="192"/>
      <c r="CQ18" s="192"/>
      <c r="CR18" s="192"/>
      <c r="CS18" s="192"/>
      <c r="CT18" s="192"/>
      <c r="CU18" s="192"/>
      <c r="CV18" s="192"/>
      <c r="CW18" s="192"/>
      <c r="CX18" s="192"/>
      <c r="CY18" s="192"/>
      <c r="CZ18" s="192"/>
      <c r="DA18" s="192"/>
      <c r="DB18" s="192"/>
      <c r="DC18" s="192"/>
      <c r="DD18" s="192"/>
      <c r="DE18" s="192"/>
      <c r="DF18" s="192"/>
    </row>
    <row r="19" spans="1:110" ht="27" customHeight="1" thickBot="1" x14ac:dyDescent="0.3">
      <c r="A19" s="83"/>
      <c r="B19" s="108" t="s">
        <v>64</v>
      </c>
      <c r="C19" s="110" t="s">
        <v>117</v>
      </c>
      <c r="D19" s="109"/>
      <c r="E19" s="110"/>
      <c r="F19" s="109"/>
      <c r="G19" s="110"/>
      <c r="H19" s="109"/>
      <c r="I19" s="110"/>
      <c r="J19" s="111"/>
      <c r="K19" s="83"/>
      <c r="L19" s="192"/>
      <c r="M19" s="192"/>
      <c r="N19" s="192"/>
      <c r="O19" s="192"/>
      <c r="P19" s="192"/>
      <c r="Q19" s="192"/>
      <c r="R19" s="192"/>
      <c r="S19" s="192"/>
      <c r="T19" s="192"/>
      <c r="U19" s="192"/>
      <c r="V19" s="192"/>
      <c r="W19" s="192"/>
      <c r="X19" s="192"/>
      <c r="Y19" s="192"/>
      <c r="Z19" s="192"/>
      <c r="AA19" s="192"/>
      <c r="AB19" s="192"/>
      <c r="AC19" s="192"/>
      <c r="AD19" s="192"/>
      <c r="AE19" s="192"/>
      <c r="AF19" s="192"/>
      <c r="AG19" s="192"/>
      <c r="AH19" s="192"/>
      <c r="AI19" s="192"/>
      <c r="AJ19" s="192"/>
      <c r="AK19" s="192"/>
      <c r="AL19" s="192"/>
      <c r="AM19" s="192"/>
      <c r="AN19" s="192"/>
      <c r="AO19" s="192"/>
      <c r="AP19" s="192"/>
      <c r="AQ19" s="192"/>
      <c r="AR19" s="192"/>
      <c r="AS19" s="192"/>
      <c r="AT19" s="192"/>
      <c r="AU19" s="192"/>
      <c r="AV19" s="192"/>
      <c r="AW19" s="192"/>
      <c r="AX19" s="192"/>
      <c r="AY19" s="192"/>
      <c r="AZ19" s="192"/>
      <c r="BA19" s="192"/>
      <c r="BB19" s="192"/>
      <c r="BC19" s="192"/>
      <c r="BD19" s="192"/>
      <c r="BE19" s="192"/>
      <c r="BF19" s="192"/>
      <c r="BG19" s="192"/>
      <c r="BH19" s="192"/>
      <c r="BI19" s="192"/>
      <c r="BJ19" s="192"/>
      <c r="BK19" s="192"/>
      <c r="BL19" s="192"/>
      <c r="BM19" s="192"/>
      <c r="BN19" s="192"/>
      <c r="BO19" s="192"/>
      <c r="BP19" s="192"/>
      <c r="BQ19" s="192"/>
      <c r="BR19" s="192"/>
      <c r="BS19" s="192"/>
      <c r="BT19" s="192"/>
      <c r="BU19" s="192"/>
      <c r="BV19" s="192"/>
      <c r="BW19" s="192"/>
      <c r="BX19" s="192"/>
      <c r="BY19" s="192"/>
      <c r="BZ19" s="192"/>
      <c r="CA19" s="192"/>
      <c r="CB19" s="192"/>
      <c r="CC19" s="192"/>
      <c r="CD19" s="192"/>
      <c r="CE19" s="192"/>
      <c r="CF19" s="192"/>
      <c r="CG19" s="192"/>
      <c r="CH19" s="192"/>
      <c r="CI19" s="192"/>
      <c r="CJ19" s="192"/>
      <c r="CK19" s="192"/>
      <c r="CL19" s="192"/>
      <c r="CM19" s="192"/>
      <c r="CN19" s="192"/>
      <c r="CO19" s="192"/>
      <c r="CP19" s="192"/>
      <c r="CQ19" s="192"/>
      <c r="CR19" s="192"/>
      <c r="CS19" s="192"/>
      <c r="CT19" s="192"/>
      <c r="CU19" s="192"/>
      <c r="CV19" s="192"/>
      <c r="CW19" s="192"/>
      <c r="CX19" s="192"/>
      <c r="CY19" s="192"/>
      <c r="CZ19" s="192"/>
      <c r="DA19" s="192"/>
      <c r="DB19" s="192"/>
      <c r="DC19" s="192"/>
      <c r="DD19" s="192"/>
      <c r="DE19" s="192"/>
      <c r="DF19" s="192"/>
    </row>
    <row r="20" spans="1:110" ht="24.75" thickTop="1" thickBot="1" x14ac:dyDescent="0.3">
      <c r="A20" s="83"/>
      <c r="B20" s="112" t="s">
        <v>65</v>
      </c>
      <c r="C20" s="113"/>
      <c r="D20" s="114"/>
      <c r="E20" s="115"/>
      <c r="F20" s="114"/>
      <c r="G20" s="115"/>
      <c r="H20" s="114"/>
      <c r="I20" s="115"/>
      <c r="J20" s="116"/>
      <c r="K20" s="83"/>
      <c r="L20" s="192"/>
      <c r="M20" s="192"/>
      <c r="N20" s="192"/>
      <c r="O20" s="192"/>
      <c r="P20" s="192"/>
      <c r="Q20" s="192"/>
      <c r="R20" s="192"/>
      <c r="S20" s="192"/>
      <c r="T20" s="192"/>
      <c r="U20" s="192"/>
      <c r="V20" s="192"/>
      <c r="W20" s="192"/>
      <c r="X20" s="192"/>
      <c r="Y20" s="192"/>
      <c r="Z20" s="192"/>
      <c r="AA20" s="192"/>
      <c r="AB20" s="192"/>
      <c r="AC20" s="192"/>
      <c r="AD20" s="192"/>
      <c r="AE20" s="192"/>
      <c r="AF20" s="192"/>
      <c r="AG20" s="192"/>
      <c r="AH20" s="192"/>
      <c r="AI20" s="192"/>
      <c r="AJ20" s="192"/>
      <c r="AK20" s="192"/>
      <c r="AL20" s="192"/>
      <c r="AM20" s="192"/>
      <c r="AN20" s="192"/>
      <c r="AO20" s="192"/>
      <c r="AP20" s="192"/>
      <c r="AQ20" s="192"/>
      <c r="AR20" s="192"/>
      <c r="AS20" s="192"/>
      <c r="AT20" s="192"/>
      <c r="AU20" s="192"/>
      <c r="AV20" s="192"/>
      <c r="AW20" s="192"/>
      <c r="AX20" s="192"/>
      <c r="AY20" s="192"/>
      <c r="AZ20" s="192"/>
      <c r="BA20" s="192"/>
      <c r="BB20" s="192"/>
      <c r="BC20" s="192"/>
      <c r="BD20" s="192"/>
      <c r="BE20" s="192"/>
      <c r="BF20" s="192"/>
      <c r="BG20" s="192"/>
      <c r="BH20" s="192"/>
      <c r="BI20" s="192"/>
      <c r="BJ20" s="192"/>
      <c r="BK20" s="192"/>
      <c r="BL20" s="192"/>
      <c r="BM20" s="192"/>
      <c r="BN20" s="192"/>
      <c r="BO20" s="192"/>
      <c r="BP20" s="192"/>
      <c r="BQ20" s="192"/>
      <c r="BR20" s="192"/>
      <c r="BS20" s="192"/>
      <c r="BT20" s="192"/>
      <c r="BU20" s="192"/>
      <c r="BV20" s="192"/>
      <c r="BW20" s="192"/>
      <c r="BX20" s="192"/>
      <c r="BY20" s="192"/>
      <c r="BZ20" s="192"/>
      <c r="CA20" s="192"/>
      <c r="CB20" s="192"/>
      <c r="CC20" s="192"/>
      <c r="CD20" s="192"/>
      <c r="CE20" s="192"/>
      <c r="CF20" s="192"/>
      <c r="CG20" s="192"/>
      <c r="CH20" s="192"/>
      <c r="CI20" s="192"/>
      <c r="CJ20" s="192"/>
      <c r="CK20" s="192"/>
      <c r="CL20" s="192"/>
      <c r="CM20" s="192"/>
      <c r="CN20" s="192"/>
      <c r="CO20" s="192"/>
      <c r="CP20" s="192"/>
      <c r="CQ20" s="192"/>
      <c r="CR20" s="192"/>
      <c r="CS20" s="192"/>
      <c r="CT20" s="192"/>
      <c r="CU20" s="192"/>
      <c r="CV20" s="192"/>
      <c r="CW20" s="192"/>
      <c r="CX20" s="192"/>
      <c r="CY20" s="192"/>
      <c r="CZ20" s="192"/>
      <c r="DA20" s="192"/>
      <c r="DB20" s="192"/>
      <c r="DC20" s="192"/>
      <c r="DD20" s="192"/>
      <c r="DE20" s="192"/>
      <c r="DF20" s="192"/>
    </row>
    <row r="21" spans="1:110" ht="16.5" thickTop="1" thickBot="1" x14ac:dyDescent="0.3">
      <c r="A21" s="83"/>
      <c r="B21" s="92"/>
      <c r="C21" s="92"/>
      <c r="D21" s="92"/>
      <c r="E21" s="92"/>
      <c r="F21" s="92"/>
      <c r="G21" s="92"/>
      <c r="H21" s="92"/>
      <c r="I21" s="92"/>
      <c r="J21" s="92"/>
      <c r="K21" s="83"/>
      <c r="L21" s="192"/>
      <c r="M21" s="192"/>
      <c r="N21" s="192"/>
      <c r="O21" s="192"/>
      <c r="P21" s="192"/>
      <c r="Q21" s="192"/>
      <c r="R21" s="192"/>
      <c r="S21" s="192"/>
      <c r="T21" s="192"/>
      <c r="U21" s="192"/>
      <c r="V21" s="192"/>
      <c r="W21" s="192"/>
      <c r="X21" s="192"/>
      <c r="Y21" s="192"/>
      <c r="Z21" s="192"/>
      <c r="AA21" s="192"/>
      <c r="AB21" s="192"/>
      <c r="AC21" s="192"/>
      <c r="AD21" s="192"/>
      <c r="AE21" s="192"/>
      <c r="AF21" s="192"/>
      <c r="AG21" s="192"/>
      <c r="AH21" s="192"/>
      <c r="AI21" s="192"/>
      <c r="AJ21" s="192"/>
      <c r="AK21" s="192"/>
      <c r="AL21" s="192"/>
      <c r="AM21" s="192"/>
      <c r="AN21" s="192"/>
      <c r="AO21" s="192"/>
      <c r="AP21" s="192"/>
      <c r="AQ21" s="192"/>
      <c r="AR21" s="192"/>
      <c r="AS21" s="192"/>
      <c r="AT21" s="192"/>
      <c r="AU21" s="192"/>
      <c r="AV21" s="192"/>
      <c r="AW21" s="192"/>
      <c r="AX21" s="192"/>
      <c r="AY21" s="192"/>
      <c r="AZ21" s="192"/>
      <c r="BA21" s="192"/>
      <c r="BB21" s="192"/>
      <c r="BC21" s="192"/>
      <c r="BD21" s="192"/>
      <c r="BE21" s="192"/>
      <c r="BF21" s="192"/>
      <c r="BG21" s="192"/>
      <c r="BH21" s="192"/>
      <c r="BI21" s="192"/>
      <c r="BJ21" s="192"/>
      <c r="BK21" s="192"/>
      <c r="BL21" s="192"/>
      <c r="BM21" s="192"/>
      <c r="BN21" s="192"/>
      <c r="BO21" s="192"/>
      <c r="BP21" s="192"/>
      <c r="BQ21" s="192"/>
      <c r="BR21" s="192"/>
      <c r="BS21" s="192"/>
      <c r="BT21" s="192"/>
      <c r="BU21" s="192"/>
      <c r="BV21" s="192"/>
      <c r="BW21" s="192"/>
      <c r="BX21" s="192"/>
      <c r="BY21" s="192"/>
      <c r="BZ21" s="192"/>
      <c r="CA21" s="192"/>
      <c r="CB21" s="192"/>
      <c r="CC21" s="192"/>
      <c r="CD21" s="192"/>
      <c r="CE21" s="192"/>
      <c r="CF21" s="192"/>
      <c r="CG21" s="192"/>
      <c r="CH21" s="192"/>
      <c r="CI21" s="192"/>
      <c r="CJ21" s="192"/>
      <c r="CK21" s="192"/>
      <c r="CL21" s="192"/>
      <c r="CM21" s="192"/>
      <c r="CN21" s="192"/>
      <c r="CO21" s="192"/>
      <c r="CP21" s="192"/>
      <c r="CQ21" s="192"/>
      <c r="CR21" s="192"/>
      <c r="CS21" s="192"/>
      <c r="CT21" s="192"/>
      <c r="CU21" s="192"/>
      <c r="CV21" s="192"/>
      <c r="CW21" s="192"/>
      <c r="CX21" s="192"/>
      <c r="CY21" s="192"/>
      <c r="CZ21" s="192"/>
      <c r="DA21" s="192"/>
      <c r="DB21" s="192"/>
      <c r="DC21" s="192"/>
      <c r="DD21" s="192"/>
      <c r="DE21" s="192"/>
      <c r="DF21" s="192"/>
    </row>
    <row r="22" spans="1:110" x14ac:dyDescent="0.25">
      <c r="A22" s="83"/>
      <c r="B22" s="93"/>
      <c r="C22" s="247" t="s">
        <v>118</v>
      </c>
      <c r="D22" s="94" t="s">
        <v>47</v>
      </c>
      <c r="E22" s="95" t="s">
        <v>48</v>
      </c>
      <c r="F22" s="94" t="s">
        <v>49</v>
      </c>
      <c r="G22" s="95" t="s">
        <v>50</v>
      </c>
      <c r="H22" s="94" t="s">
        <v>51</v>
      </c>
      <c r="I22" s="95" t="s">
        <v>52</v>
      </c>
      <c r="J22" s="96" t="s">
        <v>53</v>
      </c>
      <c r="K22" s="83"/>
      <c r="L22" s="192"/>
      <c r="M22" s="192"/>
      <c r="N22" s="192"/>
      <c r="O22" s="192"/>
      <c r="P22" s="192"/>
      <c r="Q22" s="192"/>
      <c r="R22" s="192"/>
      <c r="S22" s="192"/>
      <c r="T22" s="192"/>
      <c r="U22" s="192"/>
      <c r="V22" s="192"/>
      <c r="W22" s="192"/>
      <c r="X22" s="192"/>
      <c r="Y22" s="192"/>
      <c r="Z22" s="192"/>
      <c r="AA22" s="192"/>
      <c r="AB22" s="192"/>
      <c r="AC22" s="192"/>
      <c r="AD22" s="192"/>
      <c r="AE22" s="192"/>
      <c r="AF22" s="192"/>
      <c r="AG22" s="192"/>
      <c r="AH22" s="192"/>
      <c r="AI22" s="192"/>
      <c r="AJ22" s="192"/>
      <c r="AK22" s="192"/>
      <c r="AL22" s="192"/>
      <c r="AM22" s="192"/>
      <c r="AN22" s="192"/>
      <c r="AO22" s="192"/>
      <c r="AP22" s="192"/>
      <c r="AQ22" s="192"/>
      <c r="AR22" s="192"/>
      <c r="AS22" s="192"/>
      <c r="AT22" s="192"/>
      <c r="AU22" s="192"/>
      <c r="AV22" s="192"/>
      <c r="AW22" s="192"/>
      <c r="AX22" s="192"/>
      <c r="AY22" s="192"/>
      <c r="AZ22" s="192"/>
      <c r="BA22" s="192"/>
      <c r="BB22" s="192"/>
      <c r="BC22" s="192"/>
      <c r="BD22" s="192"/>
      <c r="BE22" s="192"/>
      <c r="BF22" s="192"/>
      <c r="BG22" s="192"/>
      <c r="BH22" s="192"/>
      <c r="BI22" s="192"/>
      <c r="BJ22" s="192"/>
      <c r="BK22" s="192"/>
      <c r="BL22" s="192"/>
      <c r="BM22" s="192"/>
      <c r="BN22" s="192"/>
      <c r="BO22" s="192"/>
      <c r="BP22" s="192"/>
      <c r="BQ22" s="192"/>
      <c r="BR22" s="192"/>
      <c r="BS22" s="192"/>
      <c r="BT22" s="192"/>
      <c r="BU22" s="192"/>
      <c r="BV22" s="192"/>
      <c r="BW22" s="192"/>
      <c r="BX22" s="192"/>
      <c r="BY22" s="192"/>
      <c r="BZ22" s="192"/>
      <c r="CA22" s="192"/>
      <c r="CB22" s="192"/>
      <c r="CC22" s="192"/>
      <c r="CD22" s="192"/>
      <c r="CE22" s="192"/>
      <c r="CF22" s="192"/>
      <c r="CG22" s="192"/>
      <c r="CH22" s="192"/>
      <c r="CI22" s="192"/>
      <c r="CJ22" s="192"/>
      <c r="CK22" s="192"/>
      <c r="CL22" s="192"/>
      <c r="CM22" s="192"/>
      <c r="CN22" s="192"/>
      <c r="CO22" s="192"/>
      <c r="CP22" s="192"/>
      <c r="CQ22" s="192"/>
      <c r="CR22" s="192"/>
      <c r="CS22" s="192"/>
      <c r="CT22" s="192"/>
      <c r="CU22" s="192"/>
      <c r="CV22" s="192"/>
      <c r="CW22" s="192"/>
      <c r="CX22" s="192"/>
      <c r="CY22" s="192"/>
      <c r="CZ22" s="192"/>
      <c r="DA22" s="192"/>
      <c r="DB22" s="192"/>
      <c r="DC22" s="192"/>
      <c r="DD22" s="192"/>
      <c r="DE22" s="192"/>
      <c r="DF22" s="192"/>
    </row>
    <row r="23" spans="1:110" ht="24.75" customHeight="1" thickBot="1" x14ac:dyDescent="0.3">
      <c r="A23" s="83"/>
      <c r="B23" s="97" t="s">
        <v>54</v>
      </c>
      <c r="C23" s="248"/>
      <c r="D23" s="98"/>
      <c r="E23" s="99"/>
      <c r="F23" s="98"/>
      <c r="G23" s="99"/>
      <c r="H23" s="98"/>
      <c r="I23" s="99"/>
      <c r="J23" s="100"/>
      <c r="K23" s="83"/>
      <c r="L23" s="192"/>
      <c r="M23" s="192"/>
      <c r="N23" s="192"/>
      <c r="O23" s="192"/>
      <c r="P23" s="192"/>
      <c r="Q23" s="192"/>
      <c r="R23" s="192"/>
      <c r="S23" s="192"/>
      <c r="T23" s="192"/>
      <c r="U23" s="192"/>
      <c r="V23" s="192"/>
      <c r="W23" s="192"/>
      <c r="X23" s="192"/>
      <c r="Y23" s="192"/>
      <c r="Z23" s="192"/>
      <c r="AA23" s="192"/>
      <c r="AB23" s="192"/>
      <c r="AC23" s="192"/>
      <c r="AD23" s="192"/>
      <c r="AE23" s="192"/>
      <c r="AF23" s="192"/>
      <c r="AG23" s="192"/>
      <c r="AH23" s="192"/>
      <c r="AI23" s="192"/>
      <c r="AJ23" s="192"/>
      <c r="AK23" s="192"/>
      <c r="AL23" s="192"/>
      <c r="AM23" s="192"/>
      <c r="AN23" s="192"/>
      <c r="AO23" s="192"/>
      <c r="AP23" s="192"/>
      <c r="AQ23" s="192"/>
      <c r="AR23" s="192"/>
      <c r="AS23" s="192"/>
      <c r="AT23" s="192"/>
      <c r="AU23" s="192"/>
      <c r="AV23" s="192"/>
      <c r="AW23" s="192"/>
      <c r="AX23" s="192"/>
      <c r="AY23" s="192"/>
      <c r="AZ23" s="192"/>
      <c r="BA23" s="192"/>
      <c r="BB23" s="192"/>
      <c r="BC23" s="192"/>
      <c r="BD23" s="192"/>
      <c r="BE23" s="192"/>
      <c r="BF23" s="192"/>
      <c r="BG23" s="192"/>
      <c r="BH23" s="192"/>
      <c r="BI23" s="192"/>
      <c r="BJ23" s="192"/>
      <c r="BK23" s="192"/>
      <c r="BL23" s="192"/>
      <c r="BM23" s="192"/>
      <c r="BN23" s="192"/>
      <c r="BO23" s="192"/>
      <c r="BP23" s="192"/>
      <c r="BQ23" s="192"/>
      <c r="BR23" s="192"/>
      <c r="BS23" s="192"/>
      <c r="BT23" s="192"/>
      <c r="BU23" s="192"/>
      <c r="BV23" s="192"/>
      <c r="BW23" s="192"/>
      <c r="BX23" s="192"/>
      <c r="BY23" s="192"/>
      <c r="BZ23" s="192"/>
      <c r="CA23" s="192"/>
      <c r="CB23" s="192"/>
      <c r="CC23" s="192"/>
      <c r="CD23" s="192"/>
      <c r="CE23" s="192"/>
      <c r="CF23" s="192"/>
      <c r="CG23" s="192"/>
      <c r="CH23" s="192"/>
      <c r="CI23" s="192"/>
      <c r="CJ23" s="192"/>
      <c r="CK23" s="192"/>
      <c r="CL23" s="192"/>
      <c r="CM23" s="192"/>
      <c r="CN23" s="192"/>
      <c r="CO23" s="192"/>
      <c r="CP23" s="192"/>
      <c r="CQ23" s="192"/>
      <c r="CR23" s="192"/>
      <c r="CS23" s="192"/>
      <c r="CT23" s="192"/>
      <c r="CU23" s="192"/>
      <c r="CV23" s="192"/>
      <c r="CW23" s="192"/>
      <c r="CX23" s="192"/>
      <c r="CY23" s="192"/>
      <c r="CZ23" s="192"/>
      <c r="DA23" s="192"/>
      <c r="DB23" s="192"/>
      <c r="DC23" s="192"/>
      <c r="DD23" s="192"/>
      <c r="DE23" s="192"/>
      <c r="DF23" s="192"/>
    </row>
    <row r="24" spans="1:110" ht="15.75" thickBot="1" x14ac:dyDescent="0.3">
      <c r="A24" s="83"/>
      <c r="B24" s="92"/>
      <c r="C24" s="92"/>
      <c r="D24" s="92"/>
      <c r="E24" s="92"/>
      <c r="F24" s="92"/>
      <c r="G24" s="92"/>
      <c r="H24" s="92"/>
      <c r="I24" s="92"/>
      <c r="J24" s="92"/>
      <c r="K24" s="83"/>
      <c r="L24" s="192"/>
      <c r="M24" s="192"/>
      <c r="N24" s="192"/>
      <c r="O24" s="192"/>
      <c r="P24" s="192"/>
      <c r="Q24" s="192"/>
      <c r="R24" s="192"/>
      <c r="S24" s="192"/>
      <c r="T24" s="192"/>
      <c r="U24" s="192"/>
      <c r="V24" s="192"/>
      <c r="W24" s="192"/>
      <c r="X24" s="192"/>
      <c r="Y24" s="192"/>
      <c r="Z24" s="192"/>
      <c r="AA24" s="192"/>
      <c r="AB24" s="192"/>
      <c r="AC24" s="192"/>
      <c r="AD24" s="192"/>
      <c r="AE24" s="192"/>
      <c r="AF24" s="192"/>
      <c r="AG24" s="192"/>
      <c r="AH24" s="192"/>
      <c r="AI24" s="192"/>
      <c r="AJ24" s="192"/>
      <c r="AK24" s="192"/>
      <c r="AL24" s="192"/>
      <c r="AM24" s="192"/>
      <c r="AN24" s="192"/>
      <c r="AO24" s="192"/>
      <c r="AP24" s="192"/>
      <c r="AQ24" s="192"/>
      <c r="AR24" s="192"/>
      <c r="AS24" s="192"/>
      <c r="AT24" s="192"/>
      <c r="AU24" s="192"/>
      <c r="AV24" s="192"/>
      <c r="AW24" s="192"/>
      <c r="AX24" s="192"/>
      <c r="AY24" s="192"/>
      <c r="AZ24" s="192"/>
      <c r="BA24" s="192"/>
      <c r="BB24" s="192"/>
      <c r="BC24" s="192"/>
      <c r="BD24" s="192"/>
      <c r="BE24" s="192"/>
      <c r="BF24" s="192"/>
      <c r="BG24" s="192"/>
      <c r="BH24" s="192"/>
      <c r="BI24" s="192"/>
      <c r="BJ24" s="192"/>
      <c r="BK24" s="192"/>
      <c r="BL24" s="192"/>
      <c r="BM24" s="192"/>
      <c r="BN24" s="192"/>
      <c r="BO24" s="192"/>
      <c r="BP24" s="192"/>
      <c r="BQ24" s="192"/>
      <c r="BR24" s="192"/>
      <c r="BS24" s="192"/>
      <c r="BT24" s="192"/>
      <c r="BU24" s="192"/>
      <c r="BV24" s="192"/>
      <c r="BW24" s="192"/>
      <c r="BX24" s="192"/>
      <c r="BY24" s="192"/>
      <c r="BZ24" s="192"/>
      <c r="CA24" s="192"/>
      <c r="CB24" s="192"/>
      <c r="CC24" s="192"/>
      <c r="CD24" s="192"/>
      <c r="CE24" s="192"/>
      <c r="CF24" s="192"/>
      <c r="CG24" s="192"/>
      <c r="CH24" s="192"/>
      <c r="CI24" s="192"/>
      <c r="CJ24" s="192"/>
      <c r="CK24" s="192"/>
      <c r="CL24" s="192"/>
      <c r="CM24" s="192"/>
      <c r="CN24" s="192"/>
      <c r="CO24" s="192"/>
      <c r="CP24" s="192"/>
      <c r="CQ24" s="192"/>
      <c r="CR24" s="192"/>
      <c r="CS24" s="192"/>
      <c r="CT24" s="192"/>
      <c r="CU24" s="192"/>
      <c r="CV24" s="192"/>
      <c r="CW24" s="192"/>
      <c r="CX24" s="192"/>
      <c r="CY24" s="192"/>
      <c r="CZ24" s="192"/>
      <c r="DA24" s="192"/>
      <c r="DB24" s="192"/>
      <c r="DC24" s="192"/>
      <c r="DD24" s="192"/>
      <c r="DE24" s="192"/>
      <c r="DF24" s="192"/>
    </row>
    <row r="25" spans="1:110" ht="27.75" customHeight="1" thickTop="1" x14ac:dyDescent="0.25">
      <c r="A25" s="83"/>
      <c r="B25" s="101" t="s">
        <v>55</v>
      </c>
      <c r="C25" s="102" t="s">
        <v>117</v>
      </c>
      <c r="D25" s="103"/>
      <c r="E25" s="102"/>
      <c r="F25" s="103"/>
      <c r="G25" s="102"/>
      <c r="H25" s="103"/>
      <c r="I25" s="102"/>
      <c r="J25" s="104"/>
      <c r="K25" s="83"/>
      <c r="L25" s="192"/>
      <c r="M25" s="192"/>
      <c r="N25" s="192"/>
      <c r="O25" s="192"/>
      <c r="P25" s="192"/>
      <c r="Q25" s="192"/>
      <c r="R25" s="192"/>
      <c r="S25" s="192"/>
      <c r="T25" s="192"/>
      <c r="U25" s="192"/>
      <c r="V25" s="192"/>
      <c r="W25" s="192"/>
      <c r="X25" s="192"/>
      <c r="Y25" s="192"/>
      <c r="Z25" s="192"/>
      <c r="AA25" s="192"/>
      <c r="AB25" s="192"/>
      <c r="AC25" s="192"/>
      <c r="AD25" s="192"/>
      <c r="AE25" s="192"/>
      <c r="AF25" s="192"/>
      <c r="AG25" s="192"/>
      <c r="AH25" s="192"/>
      <c r="AI25" s="192"/>
      <c r="AJ25" s="192"/>
      <c r="AK25" s="192"/>
      <c r="AL25" s="192"/>
      <c r="AM25" s="192"/>
      <c r="AN25" s="192"/>
      <c r="AO25" s="192"/>
      <c r="AP25" s="192"/>
      <c r="AQ25" s="192"/>
      <c r="AR25" s="192"/>
      <c r="AS25" s="192"/>
      <c r="AT25" s="192"/>
      <c r="AU25" s="192"/>
      <c r="AV25" s="192"/>
      <c r="AW25" s="192"/>
      <c r="AX25" s="192"/>
      <c r="AY25" s="192"/>
      <c r="AZ25" s="192"/>
      <c r="BA25" s="192"/>
      <c r="BB25" s="192"/>
      <c r="BC25" s="192"/>
      <c r="BD25" s="192"/>
      <c r="BE25" s="192"/>
      <c r="BF25" s="192"/>
      <c r="BG25" s="192"/>
      <c r="BH25" s="192"/>
      <c r="BI25" s="192"/>
      <c r="BJ25" s="192"/>
      <c r="BK25" s="192"/>
      <c r="BL25" s="192"/>
      <c r="BM25" s="192"/>
      <c r="BN25" s="192"/>
      <c r="BO25" s="192"/>
      <c r="BP25" s="192"/>
      <c r="BQ25" s="192"/>
      <c r="BR25" s="192"/>
      <c r="BS25" s="192"/>
      <c r="BT25" s="192"/>
      <c r="BU25" s="192"/>
      <c r="BV25" s="192"/>
      <c r="BW25" s="192"/>
      <c r="BX25" s="192"/>
      <c r="BY25" s="192"/>
      <c r="BZ25" s="192"/>
      <c r="CA25" s="192"/>
      <c r="CB25" s="192"/>
      <c r="CC25" s="192"/>
      <c r="CD25" s="192"/>
      <c r="CE25" s="192"/>
      <c r="CF25" s="192"/>
      <c r="CG25" s="192"/>
      <c r="CH25" s="192"/>
      <c r="CI25" s="192"/>
      <c r="CJ25" s="192"/>
      <c r="CK25" s="192"/>
      <c r="CL25" s="192"/>
      <c r="CM25" s="192"/>
      <c r="CN25" s="192"/>
      <c r="CO25" s="192"/>
      <c r="CP25" s="192"/>
      <c r="CQ25" s="192"/>
      <c r="CR25" s="192"/>
      <c r="CS25" s="192"/>
      <c r="CT25" s="192"/>
      <c r="CU25" s="192"/>
      <c r="CV25" s="192"/>
      <c r="CW25" s="192"/>
      <c r="CX25" s="192"/>
      <c r="CY25" s="192"/>
      <c r="CZ25" s="192"/>
      <c r="DA25" s="192"/>
      <c r="DB25" s="192"/>
      <c r="DC25" s="192"/>
      <c r="DD25" s="192"/>
      <c r="DE25" s="192"/>
      <c r="DF25" s="192"/>
    </row>
    <row r="26" spans="1:110" ht="27.75" customHeight="1" x14ac:dyDescent="0.25">
      <c r="A26" s="83"/>
      <c r="B26" s="105" t="s">
        <v>56</v>
      </c>
      <c r="C26" s="14" t="s">
        <v>117</v>
      </c>
      <c r="D26" s="106"/>
      <c r="E26" s="14"/>
      <c r="F26" s="106"/>
      <c r="G26" s="14"/>
      <c r="H26" s="106"/>
      <c r="I26" s="14"/>
      <c r="J26" s="107"/>
      <c r="K26" s="83"/>
      <c r="L26" s="192"/>
      <c r="M26" s="192"/>
      <c r="N26" s="192"/>
      <c r="O26" s="192"/>
      <c r="P26" s="192"/>
      <c r="Q26" s="192"/>
      <c r="R26" s="192"/>
      <c r="S26" s="192"/>
      <c r="T26" s="192"/>
      <c r="U26" s="192"/>
      <c r="V26" s="192"/>
      <c r="W26" s="192"/>
      <c r="X26" s="192"/>
      <c r="Y26" s="192"/>
      <c r="Z26" s="192"/>
      <c r="AA26" s="192"/>
      <c r="AB26" s="192"/>
      <c r="AC26" s="192"/>
      <c r="AD26" s="192"/>
      <c r="AE26" s="192"/>
      <c r="AF26" s="192"/>
      <c r="AG26" s="192"/>
      <c r="AH26" s="192"/>
      <c r="AI26" s="192"/>
      <c r="AJ26" s="192"/>
      <c r="AK26" s="192"/>
      <c r="AL26" s="192"/>
      <c r="AM26" s="192"/>
      <c r="AN26" s="192"/>
      <c r="AO26" s="192"/>
      <c r="AP26" s="192"/>
      <c r="AQ26" s="192"/>
      <c r="AR26" s="192"/>
      <c r="AS26" s="192"/>
      <c r="AT26" s="192"/>
      <c r="AU26" s="192"/>
      <c r="AV26" s="192"/>
      <c r="AW26" s="192"/>
      <c r="AX26" s="192"/>
      <c r="AY26" s="192"/>
      <c r="AZ26" s="192"/>
      <c r="BA26" s="192"/>
      <c r="BB26" s="192"/>
      <c r="BC26" s="192"/>
      <c r="BD26" s="192"/>
      <c r="BE26" s="192"/>
      <c r="BF26" s="192"/>
      <c r="BG26" s="192"/>
      <c r="BH26" s="192"/>
      <c r="BI26" s="192"/>
      <c r="BJ26" s="192"/>
      <c r="BK26" s="192"/>
      <c r="BL26" s="192"/>
      <c r="BM26" s="192"/>
      <c r="BN26" s="192"/>
      <c r="BO26" s="192"/>
      <c r="BP26" s="192"/>
      <c r="BQ26" s="192"/>
      <c r="BR26" s="192"/>
      <c r="BS26" s="192"/>
      <c r="BT26" s="192"/>
      <c r="BU26" s="192"/>
      <c r="BV26" s="192"/>
      <c r="BW26" s="192"/>
      <c r="BX26" s="192"/>
      <c r="BY26" s="192"/>
      <c r="BZ26" s="192"/>
      <c r="CA26" s="192"/>
      <c r="CB26" s="192"/>
      <c r="CC26" s="192"/>
      <c r="CD26" s="192"/>
      <c r="CE26" s="192"/>
      <c r="CF26" s="192"/>
      <c r="CG26" s="192"/>
      <c r="CH26" s="192"/>
      <c r="CI26" s="192"/>
      <c r="CJ26" s="192"/>
      <c r="CK26" s="192"/>
      <c r="CL26" s="192"/>
      <c r="CM26" s="192"/>
      <c r="CN26" s="192"/>
      <c r="CO26" s="192"/>
      <c r="CP26" s="192"/>
      <c r="CQ26" s="192"/>
      <c r="CR26" s="192"/>
      <c r="CS26" s="192"/>
      <c r="CT26" s="192"/>
      <c r="CU26" s="192"/>
      <c r="CV26" s="192"/>
      <c r="CW26" s="192"/>
      <c r="CX26" s="192"/>
      <c r="CY26" s="192"/>
      <c r="CZ26" s="192"/>
      <c r="DA26" s="192"/>
      <c r="DB26" s="192"/>
      <c r="DC26" s="192"/>
      <c r="DD26" s="192"/>
      <c r="DE26" s="192"/>
      <c r="DF26" s="192"/>
    </row>
    <row r="27" spans="1:110" ht="27.75" customHeight="1" x14ac:dyDescent="0.25">
      <c r="A27" s="83"/>
      <c r="B27" s="105" t="s">
        <v>57</v>
      </c>
      <c r="C27" s="14" t="s">
        <v>117</v>
      </c>
      <c r="D27" s="106"/>
      <c r="E27" s="14"/>
      <c r="F27" s="106"/>
      <c r="G27" s="14"/>
      <c r="H27" s="106"/>
      <c r="I27" s="14"/>
      <c r="J27" s="107"/>
      <c r="K27" s="83"/>
      <c r="L27" s="192"/>
      <c r="M27" s="192"/>
      <c r="N27" s="192"/>
      <c r="O27" s="192"/>
      <c r="P27" s="192"/>
      <c r="Q27" s="192"/>
      <c r="R27" s="192"/>
      <c r="S27" s="192"/>
      <c r="T27" s="192"/>
      <c r="U27" s="192"/>
      <c r="V27" s="192"/>
      <c r="W27" s="192"/>
      <c r="X27" s="192"/>
      <c r="Y27" s="192"/>
      <c r="Z27" s="192"/>
      <c r="AA27" s="192"/>
      <c r="AB27" s="192"/>
      <c r="AC27" s="192"/>
      <c r="AD27" s="192"/>
      <c r="AE27" s="192"/>
      <c r="AF27" s="192"/>
      <c r="AG27" s="192"/>
      <c r="AH27" s="192"/>
      <c r="AI27" s="192"/>
      <c r="AJ27" s="192"/>
      <c r="AK27" s="192"/>
      <c r="AL27" s="192"/>
      <c r="AM27" s="192"/>
      <c r="AN27" s="192"/>
      <c r="AO27" s="192"/>
      <c r="AP27" s="192"/>
      <c r="AQ27" s="192"/>
      <c r="AR27" s="192"/>
      <c r="AS27" s="192"/>
      <c r="AT27" s="192"/>
      <c r="AU27" s="192"/>
      <c r="AV27" s="192"/>
      <c r="AW27" s="192"/>
      <c r="AX27" s="192"/>
      <c r="AY27" s="192"/>
      <c r="AZ27" s="192"/>
      <c r="BA27" s="192"/>
      <c r="BB27" s="192"/>
      <c r="BC27" s="192"/>
      <c r="BD27" s="192"/>
      <c r="BE27" s="192"/>
      <c r="BF27" s="192"/>
      <c r="BG27" s="192"/>
      <c r="BH27" s="192"/>
      <c r="BI27" s="192"/>
      <c r="BJ27" s="192"/>
      <c r="BK27" s="192"/>
      <c r="BL27" s="192"/>
      <c r="BM27" s="192"/>
      <c r="BN27" s="192"/>
      <c r="BO27" s="192"/>
      <c r="BP27" s="192"/>
      <c r="BQ27" s="192"/>
      <c r="BR27" s="192"/>
      <c r="BS27" s="192"/>
      <c r="BT27" s="192"/>
      <c r="BU27" s="192"/>
      <c r="BV27" s="192"/>
      <c r="BW27" s="192"/>
      <c r="BX27" s="192"/>
      <c r="BY27" s="192"/>
      <c r="BZ27" s="192"/>
      <c r="CA27" s="192"/>
      <c r="CB27" s="192"/>
      <c r="CC27" s="192"/>
      <c r="CD27" s="192"/>
      <c r="CE27" s="192"/>
      <c r="CF27" s="192"/>
      <c r="CG27" s="192"/>
      <c r="CH27" s="192"/>
      <c r="CI27" s="192"/>
      <c r="CJ27" s="192"/>
      <c r="CK27" s="192"/>
      <c r="CL27" s="192"/>
      <c r="CM27" s="192"/>
      <c r="CN27" s="192"/>
      <c r="CO27" s="192"/>
      <c r="CP27" s="192"/>
      <c r="CQ27" s="192"/>
      <c r="CR27" s="192"/>
      <c r="CS27" s="192"/>
      <c r="CT27" s="192"/>
      <c r="CU27" s="192"/>
      <c r="CV27" s="192"/>
      <c r="CW27" s="192"/>
      <c r="CX27" s="192"/>
      <c r="CY27" s="192"/>
      <c r="CZ27" s="192"/>
      <c r="DA27" s="192"/>
      <c r="DB27" s="192"/>
      <c r="DC27" s="192"/>
      <c r="DD27" s="192"/>
      <c r="DE27" s="192"/>
      <c r="DF27" s="192"/>
    </row>
    <row r="28" spans="1:110" ht="27.75" customHeight="1" x14ac:dyDescent="0.25">
      <c r="A28" s="83"/>
      <c r="B28" s="105" t="s">
        <v>58</v>
      </c>
      <c r="C28" s="14" t="s">
        <v>117</v>
      </c>
      <c r="D28" s="106"/>
      <c r="E28" s="14"/>
      <c r="F28" s="106"/>
      <c r="G28" s="14"/>
      <c r="H28" s="106"/>
      <c r="I28" s="14"/>
      <c r="J28" s="107"/>
      <c r="K28" s="83"/>
      <c r="L28" s="192"/>
      <c r="M28" s="192"/>
      <c r="N28" s="192"/>
      <c r="O28" s="192"/>
      <c r="P28" s="192"/>
      <c r="Q28" s="192"/>
      <c r="R28" s="192"/>
      <c r="S28" s="192"/>
      <c r="T28" s="192"/>
      <c r="U28" s="192"/>
      <c r="V28" s="192"/>
      <c r="W28" s="192"/>
      <c r="X28" s="192"/>
      <c r="Y28" s="192"/>
      <c r="Z28" s="192"/>
      <c r="AA28" s="192"/>
      <c r="AB28" s="192"/>
      <c r="AC28" s="192"/>
      <c r="AD28" s="192"/>
      <c r="AE28" s="192"/>
      <c r="AF28" s="192"/>
      <c r="AG28" s="192"/>
      <c r="AH28" s="192"/>
      <c r="AI28" s="192"/>
      <c r="AJ28" s="192"/>
      <c r="AK28" s="192"/>
      <c r="AL28" s="192"/>
      <c r="AM28" s="192"/>
      <c r="AN28" s="192"/>
      <c r="AO28" s="192"/>
      <c r="AP28" s="192"/>
      <c r="AQ28" s="192"/>
      <c r="AR28" s="192"/>
      <c r="AS28" s="192"/>
      <c r="AT28" s="192"/>
      <c r="AU28" s="192"/>
      <c r="AV28" s="192"/>
      <c r="AW28" s="192"/>
      <c r="AX28" s="192"/>
      <c r="AY28" s="192"/>
      <c r="AZ28" s="192"/>
      <c r="BA28" s="192"/>
      <c r="BB28" s="192"/>
      <c r="BC28" s="192"/>
      <c r="BD28" s="192"/>
      <c r="BE28" s="192"/>
      <c r="BF28" s="192"/>
      <c r="BG28" s="192"/>
      <c r="BH28" s="192"/>
      <c r="BI28" s="192"/>
      <c r="BJ28" s="192"/>
      <c r="BK28" s="192"/>
      <c r="BL28" s="192"/>
      <c r="BM28" s="192"/>
      <c r="BN28" s="192"/>
      <c r="BO28" s="192"/>
      <c r="BP28" s="192"/>
      <c r="BQ28" s="192"/>
      <c r="BR28" s="192"/>
      <c r="BS28" s="192"/>
      <c r="BT28" s="192"/>
      <c r="BU28" s="192"/>
      <c r="BV28" s="192"/>
      <c r="BW28" s="192"/>
      <c r="BX28" s="192"/>
      <c r="BY28" s="192"/>
      <c r="BZ28" s="192"/>
      <c r="CA28" s="192"/>
      <c r="CB28" s="192"/>
      <c r="CC28" s="192"/>
      <c r="CD28" s="192"/>
      <c r="CE28" s="192"/>
      <c r="CF28" s="192"/>
      <c r="CG28" s="192"/>
      <c r="CH28" s="192"/>
      <c r="CI28" s="192"/>
      <c r="CJ28" s="192"/>
      <c r="CK28" s="192"/>
      <c r="CL28" s="192"/>
      <c r="CM28" s="192"/>
      <c r="CN28" s="192"/>
      <c r="CO28" s="192"/>
      <c r="CP28" s="192"/>
      <c r="CQ28" s="192"/>
      <c r="CR28" s="192"/>
      <c r="CS28" s="192"/>
      <c r="CT28" s="192"/>
      <c r="CU28" s="192"/>
      <c r="CV28" s="192"/>
      <c r="CW28" s="192"/>
      <c r="CX28" s="192"/>
      <c r="CY28" s="192"/>
      <c r="CZ28" s="192"/>
      <c r="DA28" s="192"/>
      <c r="DB28" s="192"/>
      <c r="DC28" s="192"/>
      <c r="DD28" s="192"/>
      <c r="DE28" s="192"/>
      <c r="DF28" s="192"/>
    </row>
    <row r="29" spans="1:110" ht="27.75" customHeight="1" x14ac:dyDescent="0.25">
      <c r="A29" s="83"/>
      <c r="B29" s="105" t="s">
        <v>59</v>
      </c>
      <c r="C29" s="14" t="s">
        <v>117</v>
      </c>
      <c r="D29" s="106"/>
      <c r="E29" s="14"/>
      <c r="F29" s="106"/>
      <c r="G29" s="14"/>
      <c r="H29" s="106"/>
      <c r="I29" s="14"/>
      <c r="J29" s="107"/>
      <c r="K29" s="83"/>
      <c r="L29" s="192"/>
      <c r="M29" s="192"/>
      <c r="N29" s="192"/>
      <c r="O29" s="192"/>
      <c r="P29" s="192"/>
      <c r="Q29" s="192"/>
      <c r="R29" s="192"/>
      <c r="S29" s="192"/>
      <c r="T29" s="192"/>
      <c r="U29" s="192"/>
      <c r="V29" s="192"/>
      <c r="W29" s="192"/>
      <c r="X29" s="192"/>
      <c r="Y29" s="192"/>
      <c r="Z29" s="192"/>
      <c r="AA29" s="192"/>
      <c r="AB29" s="192"/>
      <c r="AC29" s="192"/>
      <c r="AD29" s="192"/>
      <c r="AE29" s="192"/>
      <c r="AF29" s="192"/>
      <c r="AG29" s="192"/>
      <c r="AH29" s="192"/>
      <c r="AI29" s="192"/>
      <c r="AJ29" s="192"/>
      <c r="AK29" s="192"/>
      <c r="AL29" s="192"/>
      <c r="AM29" s="192"/>
      <c r="AN29" s="192"/>
      <c r="AO29" s="192"/>
      <c r="AP29" s="192"/>
      <c r="AQ29" s="192"/>
      <c r="AR29" s="192"/>
      <c r="AS29" s="192"/>
      <c r="AT29" s="192"/>
      <c r="AU29" s="192"/>
      <c r="AV29" s="192"/>
      <c r="AW29" s="192"/>
      <c r="AX29" s="192"/>
      <c r="AY29" s="192"/>
      <c r="AZ29" s="192"/>
      <c r="BA29" s="192"/>
      <c r="BB29" s="192"/>
      <c r="BC29" s="192"/>
      <c r="BD29" s="192"/>
      <c r="BE29" s="192"/>
      <c r="BF29" s="192"/>
      <c r="BG29" s="192"/>
      <c r="BH29" s="192"/>
      <c r="BI29" s="192"/>
      <c r="BJ29" s="192"/>
      <c r="BK29" s="192"/>
      <c r="BL29" s="192"/>
      <c r="BM29" s="192"/>
      <c r="BN29" s="192"/>
      <c r="BO29" s="192"/>
      <c r="BP29" s="192"/>
      <c r="BQ29" s="192"/>
      <c r="BR29" s="192"/>
      <c r="BS29" s="192"/>
      <c r="BT29" s="192"/>
      <c r="BU29" s="192"/>
      <c r="BV29" s="192"/>
      <c r="BW29" s="192"/>
      <c r="BX29" s="192"/>
      <c r="BY29" s="192"/>
      <c r="BZ29" s="192"/>
      <c r="CA29" s="192"/>
      <c r="CB29" s="192"/>
      <c r="CC29" s="192"/>
      <c r="CD29" s="192"/>
      <c r="CE29" s="192"/>
      <c r="CF29" s="192"/>
      <c r="CG29" s="192"/>
      <c r="CH29" s="192"/>
      <c r="CI29" s="192"/>
      <c r="CJ29" s="192"/>
      <c r="CK29" s="192"/>
      <c r="CL29" s="192"/>
      <c r="CM29" s="192"/>
      <c r="CN29" s="192"/>
      <c r="CO29" s="192"/>
      <c r="CP29" s="192"/>
      <c r="CQ29" s="192"/>
      <c r="CR29" s="192"/>
      <c r="CS29" s="192"/>
      <c r="CT29" s="192"/>
      <c r="CU29" s="192"/>
      <c r="CV29" s="192"/>
      <c r="CW29" s="192"/>
      <c r="CX29" s="192"/>
      <c r="CY29" s="192"/>
      <c r="CZ29" s="192"/>
      <c r="DA29" s="192"/>
      <c r="DB29" s="192"/>
      <c r="DC29" s="192"/>
      <c r="DD29" s="192"/>
      <c r="DE29" s="192"/>
      <c r="DF29" s="192"/>
    </row>
    <row r="30" spans="1:110" ht="27.75" customHeight="1" x14ac:dyDescent="0.25">
      <c r="A30" s="83"/>
      <c r="B30" s="105" t="s">
        <v>60</v>
      </c>
      <c r="C30" s="14" t="s">
        <v>117</v>
      </c>
      <c r="D30" s="106"/>
      <c r="E30" s="14"/>
      <c r="F30" s="106"/>
      <c r="G30" s="14"/>
      <c r="H30" s="106"/>
      <c r="I30" s="14"/>
      <c r="J30" s="107"/>
      <c r="K30" s="83"/>
      <c r="L30" s="192"/>
      <c r="M30" s="192"/>
      <c r="N30" s="192"/>
      <c r="O30" s="192"/>
      <c r="P30" s="192"/>
      <c r="Q30" s="192"/>
      <c r="R30" s="192"/>
      <c r="S30" s="192"/>
      <c r="T30" s="192"/>
      <c r="U30" s="192"/>
      <c r="V30" s="192"/>
      <c r="W30" s="192"/>
      <c r="X30" s="192"/>
      <c r="Y30" s="192"/>
      <c r="Z30" s="192"/>
      <c r="AA30" s="192"/>
      <c r="AB30" s="192"/>
      <c r="AC30" s="192"/>
      <c r="AD30" s="192"/>
      <c r="AE30" s="192"/>
      <c r="AF30" s="192"/>
      <c r="AG30" s="192"/>
      <c r="AH30" s="192"/>
      <c r="AI30" s="192"/>
      <c r="AJ30" s="192"/>
      <c r="AK30" s="192"/>
      <c r="AL30" s="192"/>
      <c r="AM30" s="192"/>
      <c r="AN30" s="192"/>
      <c r="AO30" s="192"/>
      <c r="AP30" s="192"/>
      <c r="AQ30" s="192"/>
      <c r="AR30" s="192"/>
      <c r="AS30" s="192"/>
      <c r="AT30" s="192"/>
      <c r="AU30" s="192"/>
      <c r="AV30" s="192"/>
      <c r="AW30" s="192"/>
      <c r="AX30" s="192"/>
      <c r="AY30" s="192"/>
      <c r="AZ30" s="192"/>
      <c r="BA30" s="192"/>
      <c r="BB30" s="192"/>
      <c r="BC30" s="192"/>
      <c r="BD30" s="192"/>
      <c r="BE30" s="192"/>
      <c r="BF30" s="192"/>
      <c r="BG30" s="192"/>
      <c r="BH30" s="192"/>
      <c r="BI30" s="192"/>
      <c r="BJ30" s="192"/>
      <c r="BK30" s="192"/>
      <c r="BL30" s="192"/>
      <c r="BM30" s="192"/>
      <c r="BN30" s="192"/>
      <c r="BO30" s="192"/>
      <c r="BP30" s="192"/>
      <c r="BQ30" s="192"/>
      <c r="BR30" s="192"/>
      <c r="BS30" s="192"/>
      <c r="BT30" s="192"/>
      <c r="BU30" s="192"/>
      <c r="BV30" s="192"/>
      <c r="BW30" s="192"/>
      <c r="BX30" s="192"/>
      <c r="BY30" s="192"/>
      <c r="BZ30" s="192"/>
      <c r="CA30" s="192"/>
      <c r="CB30" s="192"/>
      <c r="CC30" s="192"/>
      <c r="CD30" s="192"/>
      <c r="CE30" s="192"/>
      <c r="CF30" s="192"/>
      <c r="CG30" s="192"/>
      <c r="CH30" s="192"/>
      <c r="CI30" s="192"/>
      <c r="CJ30" s="192"/>
      <c r="CK30" s="192"/>
      <c r="CL30" s="192"/>
      <c r="CM30" s="192"/>
      <c r="CN30" s="192"/>
      <c r="CO30" s="192"/>
      <c r="CP30" s="192"/>
      <c r="CQ30" s="192"/>
      <c r="CR30" s="192"/>
      <c r="CS30" s="192"/>
      <c r="CT30" s="192"/>
      <c r="CU30" s="192"/>
      <c r="CV30" s="192"/>
      <c r="CW30" s="192"/>
      <c r="CX30" s="192"/>
      <c r="CY30" s="192"/>
      <c r="CZ30" s="192"/>
      <c r="DA30" s="192"/>
      <c r="DB30" s="192"/>
      <c r="DC30" s="192"/>
      <c r="DD30" s="192"/>
      <c r="DE30" s="192"/>
      <c r="DF30" s="192"/>
    </row>
    <row r="31" spans="1:110" ht="27.75" customHeight="1" x14ac:dyDescent="0.25">
      <c r="A31" s="83"/>
      <c r="B31" s="105" t="s">
        <v>61</v>
      </c>
      <c r="C31" s="14" t="s">
        <v>117</v>
      </c>
      <c r="D31" s="106"/>
      <c r="E31" s="14"/>
      <c r="F31" s="106"/>
      <c r="G31" s="14"/>
      <c r="H31" s="106"/>
      <c r="I31" s="14"/>
      <c r="J31" s="107"/>
      <c r="K31" s="83"/>
      <c r="L31" s="192"/>
      <c r="M31" s="192"/>
      <c r="N31" s="192"/>
      <c r="O31" s="192"/>
      <c r="P31" s="192"/>
      <c r="Q31" s="192"/>
      <c r="R31" s="192"/>
      <c r="S31" s="192"/>
      <c r="T31" s="192"/>
      <c r="U31" s="192"/>
      <c r="V31" s="192"/>
      <c r="W31" s="192"/>
      <c r="X31" s="192"/>
      <c r="Y31" s="192"/>
      <c r="Z31" s="192"/>
      <c r="AA31" s="192"/>
      <c r="AB31" s="192"/>
      <c r="AC31" s="192"/>
      <c r="AD31" s="192"/>
      <c r="AE31" s="192"/>
      <c r="AF31" s="192"/>
      <c r="AG31" s="192"/>
      <c r="AH31" s="192"/>
      <c r="AI31" s="192"/>
      <c r="AJ31" s="192"/>
      <c r="AK31" s="192"/>
      <c r="AL31" s="192"/>
      <c r="AM31" s="192"/>
      <c r="AN31" s="192"/>
      <c r="AO31" s="192"/>
      <c r="AP31" s="192"/>
      <c r="AQ31" s="192"/>
      <c r="AR31" s="192"/>
      <c r="AS31" s="192"/>
      <c r="AT31" s="192"/>
      <c r="AU31" s="192"/>
      <c r="AV31" s="192"/>
      <c r="AW31" s="192"/>
      <c r="AX31" s="192"/>
      <c r="AY31" s="192"/>
      <c r="AZ31" s="192"/>
      <c r="BA31" s="192"/>
      <c r="BB31" s="192"/>
      <c r="BC31" s="192"/>
      <c r="BD31" s="192"/>
      <c r="BE31" s="192"/>
      <c r="BF31" s="192"/>
      <c r="BG31" s="192"/>
      <c r="BH31" s="192"/>
      <c r="BI31" s="192"/>
      <c r="BJ31" s="192"/>
      <c r="BK31" s="192"/>
      <c r="BL31" s="192"/>
      <c r="BM31" s="192"/>
      <c r="BN31" s="192"/>
      <c r="BO31" s="192"/>
      <c r="BP31" s="192"/>
      <c r="BQ31" s="192"/>
      <c r="BR31" s="192"/>
      <c r="BS31" s="192"/>
      <c r="BT31" s="192"/>
      <c r="BU31" s="192"/>
      <c r="BV31" s="192"/>
      <c r="BW31" s="192"/>
      <c r="BX31" s="192"/>
      <c r="BY31" s="192"/>
      <c r="BZ31" s="192"/>
      <c r="CA31" s="192"/>
      <c r="CB31" s="192"/>
      <c r="CC31" s="192"/>
      <c r="CD31" s="192"/>
      <c r="CE31" s="192"/>
      <c r="CF31" s="192"/>
      <c r="CG31" s="192"/>
      <c r="CH31" s="192"/>
      <c r="CI31" s="192"/>
      <c r="CJ31" s="192"/>
      <c r="CK31" s="192"/>
      <c r="CL31" s="192"/>
      <c r="CM31" s="192"/>
      <c r="CN31" s="192"/>
      <c r="CO31" s="192"/>
      <c r="CP31" s="192"/>
      <c r="CQ31" s="192"/>
      <c r="CR31" s="192"/>
      <c r="CS31" s="192"/>
      <c r="CT31" s="192"/>
      <c r="CU31" s="192"/>
      <c r="CV31" s="192"/>
      <c r="CW31" s="192"/>
      <c r="CX31" s="192"/>
      <c r="CY31" s="192"/>
      <c r="CZ31" s="192"/>
      <c r="DA31" s="192"/>
      <c r="DB31" s="192"/>
      <c r="DC31" s="192"/>
      <c r="DD31" s="192"/>
      <c r="DE31" s="192"/>
      <c r="DF31" s="192"/>
    </row>
    <row r="32" spans="1:110" ht="27.75" customHeight="1" x14ac:dyDescent="0.25">
      <c r="A32" s="83"/>
      <c r="B32" s="105" t="s">
        <v>62</v>
      </c>
      <c r="C32" s="14" t="s">
        <v>117</v>
      </c>
      <c r="D32" s="106"/>
      <c r="E32" s="14"/>
      <c r="F32" s="106"/>
      <c r="G32" s="14"/>
      <c r="H32" s="106"/>
      <c r="I32" s="14"/>
      <c r="J32" s="107"/>
      <c r="K32" s="83"/>
      <c r="L32" s="192"/>
      <c r="M32" s="192"/>
      <c r="N32" s="192"/>
      <c r="O32" s="192"/>
      <c r="P32" s="192"/>
      <c r="Q32" s="192"/>
      <c r="R32" s="192"/>
      <c r="S32" s="192"/>
      <c r="T32" s="192"/>
      <c r="U32" s="192"/>
      <c r="V32" s="192"/>
      <c r="W32" s="192"/>
      <c r="X32" s="192"/>
      <c r="Y32" s="192"/>
      <c r="Z32" s="192"/>
      <c r="AA32" s="192"/>
      <c r="AB32" s="192"/>
      <c r="AC32" s="192"/>
      <c r="AD32" s="192"/>
      <c r="AE32" s="192"/>
      <c r="AF32" s="192"/>
      <c r="AG32" s="192"/>
      <c r="AH32" s="192"/>
      <c r="AI32" s="192"/>
      <c r="AJ32" s="192"/>
      <c r="AK32" s="192"/>
      <c r="AL32" s="192"/>
      <c r="AM32" s="192"/>
      <c r="AN32" s="192"/>
      <c r="AO32" s="192"/>
      <c r="AP32" s="192"/>
      <c r="AQ32" s="192"/>
      <c r="AR32" s="192"/>
      <c r="AS32" s="192"/>
      <c r="AT32" s="192"/>
      <c r="AU32" s="192"/>
      <c r="AV32" s="192"/>
      <c r="AW32" s="192"/>
      <c r="AX32" s="192"/>
      <c r="AY32" s="192"/>
      <c r="AZ32" s="192"/>
      <c r="BA32" s="192"/>
      <c r="BB32" s="192"/>
      <c r="BC32" s="192"/>
      <c r="BD32" s="192"/>
      <c r="BE32" s="192"/>
      <c r="BF32" s="192"/>
      <c r="BG32" s="192"/>
      <c r="BH32" s="192"/>
      <c r="BI32" s="192"/>
      <c r="BJ32" s="192"/>
      <c r="BK32" s="192"/>
      <c r="BL32" s="192"/>
      <c r="BM32" s="192"/>
      <c r="BN32" s="192"/>
      <c r="BO32" s="192"/>
      <c r="BP32" s="192"/>
      <c r="BQ32" s="192"/>
      <c r="BR32" s="192"/>
      <c r="BS32" s="192"/>
      <c r="BT32" s="192"/>
      <c r="BU32" s="192"/>
      <c r="BV32" s="192"/>
      <c r="BW32" s="192"/>
      <c r="BX32" s="192"/>
      <c r="BY32" s="192"/>
      <c r="BZ32" s="192"/>
      <c r="CA32" s="192"/>
      <c r="CB32" s="192"/>
      <c r="CC32" s="192"/>
      <c r="CD32" s="192"/>
      <c r="CE32" s="192"/>
      <c r="CF32" s="192"/>
      <c r="CG32" s="192"/>
      <c r="CH32" s="192"/>
      <c r="CI32" s="192"/>
      <c r="CJ32" s="192"/>
      <c r="CK32" s="192"/>
      <c r="CL32" s="192"/>
      <c r="CM32" s="192"/>
      <c r="CN32" s="192"/>
      <c r="CO32" s="192"/>
      <c r="CP32" s="192"/>
      <c r="CQ32" s="192"/>
      <c r="CR32" s="192"/>
      <c r="CS32" s="192"/>
      <c r="CT32" s="192"/>
      <c r="CU32" s="192"/>
      <c r="CV32" s="192"/>
      <c r="CW32" s="192"/>
      <c r="CX32" s="192"/>
      <c r="CY32" s="192"/>
      <c r="CZ32" s="192"/>
      <c r="DA32" s="192"/>
      <c r="DB32" s="192"/>
      <c r="DC32" s="192"/>
      <c r="DD32" s="192"/>
      <c r="DE32" s="192"/>
      <c r="DF32" s="192"/>
    </row>
    <row r="33" spans="1:110" ht="27.75" customHeight="1" x14ac:dyDescent="0.25">
      <c r="A33" s="83"/>
      <c r="B33" s="105" t="s">
        <v>63</v>
      </c>
      <c r="C33" s="14" t="s">
        <v>117</v>
      </c>
      <c r="D33" s="106"/>
      <c r="E33" s="14"/>
      <c r="F33" s="106"/>
      <c r="G33" s="14"/>
      <c r="H33" s="106"/>
      <c r="I33" s="14"/>
      <c r="J33" s="107"/>
      <c r="K33" s="83"/>
      <c r="L33" s="192"/>
      <c r="M33" s="192"/>
      <c r="N33" s="192"/>
      <c r="O33" s="192"/>
      <c r="P33" s="192"/>
      <c r="Q33" s="192"/>
      <c r="R33" s="192"/>
      <c r="S33" s="192"/>
      <c r="T33" s="192"/>
      <c r="U33" s="192"/>
      <c r="V33" s="192"/>
      <c r="W33" s="192"/>
      <c r="X33" s="192"/>
      <c r="Y33" s="192"/>
      <c r="Z33" s="192"/>
      <c r="AA33" s="192"/>
      <c r="AB33" s="192"/>
      <c r="AC33" s="192"/>
      <c r="AD33" s="192"/>
      <c r="AE33" s="192"/>
      <c r="AF33" s="192"/>
      <c r="AG33" s="192"/>
      <c r="AH33" s="192"/>
      <c r="AI33" s="192"/>
      <c r="AJ33" s="192"/>
      <c r="AK33" s="192"/>
      <c r="AL33" s="192"/>
      <c r="AM33" s="192"/>
      <c r="AN33" s="192"/>
      <c r="AO33" s="192"/>
      <c r="AP33" s="192"/>
      <c r="AQ33" s="192"/>
      <c r="AR33" s="192"/>
      <c r="AS33" s="192"/>
      <c r="AT33" s="192"/>
      <c r="AU33" s="192"/>
      <c r="AV33" s="192"/>
      <c r="AW33" s="192"/>
      <c r="AX33" s="192"/>
      <c r="AY33" s="192"/>
      <c r="AZ33" s="192"/>
      <c r="BA33" s="192"/>
      <c r="BB33" s="192"/>
      <c r="BC33" s="192"/>
      <c r="BD33" s="192"/>
      <c r="BE33" s="192"/>
      <c r="BF33" s="192"/>
      <c r="BG33" s="192"/>
      <c r="BH33" s="192"/>
      <c r="BI33" s="192"/>
      <c r="BJ33" s="192"/>
      <c r="BK33" s="192"/>
      <c r="BL33" s="192"/>
      <c r="BM33" s="192"/>
      <c r="BN33" s="192"/>
      <c r="BO33" s="192"/>
      <c r="BP33" s="192"/>
      <c r="BQ33" s="192"/>
      <c r="BR33" s="192"/>
      <c r="BS33" s="192"/>
      <c r="BT33" s="192"/>
      <c r="BU33" s="192"/>
      <c r="BV33" s="192"/>
      <c r="BW33" s="192"/>
      <c r="BX33" s="192"/>
      <c r="BY33" s="192"/>
      <c r="BZ33" s="192"/>
      <c r="CA33" s="192"/>
      <c r="CB33" s="192"/>
      <c r="CC33" s="192"/>
      <c r="CD33" s="192"/>
      <c r="CE33" s="192"/>
      <c r="CF33" s="192"/>
      <c r="CG33" s="192"/>
      <c r="CH33" s="192"/>
      <c r="CI33" s="192"/>
      <c r="CJ33" s="192"/>
      <c r="CK33" s="192"/>
      <c r="CL33" s="192"/>
      <c r="CM33" s="192"/>
      <c r="CN33" s="192"/>
      <c r="CO33" s="192"/>
      <c r="CP33" s="192"/>
      <c r="CQ33" s="192"/>
      <c r="CR33" s="192"/>
      <c r="CS33" s="192"/>
      <c r="CT33" s="192"/>
      <c r="CU33" s="192"/>
      <c r="CV33" s="192"/>
      <c r="CW33" s="192"/>
      <c r="CX33" s="192"/>
      <c r="CY33" s="192"/>
      <c r="CZ33" s="192"/>
      <c r="DA33" s="192"/>
      <c r="DB33" s="192"/>
      <c r="DC33" s="192"/>
      <c r="DD33" s="192"/>
      <c r="DE33" s="192"/>
      <c r="DF33" s="192"/>
    </row>
    <row r="34" spans="1:110" ht="27.75" customHeight="1" thickBot="1" x14ac:dyDescent="0.3">
      <c r="A34" s="83"/>
      <c r="B34" s="108" t="s">
        <v>64</v>
      </c>
      <c r="C34" s="110" t="s">
        <v>117</v>
      </c>
      <c r="D34" s="109"/>
      <c r="E34" s="110"/>
      <c r="F34" s="109"/>
      <c r="G34" s="110"/>
      <c r="H34" s="109"/>
      <c r="I34" s="110"/>
      <c r="J34" s="111"/>
      <c r="K34" s="83"/>
      <c r="L34" s="192"/>
      <c r="M34" s="192"/>
      <c r="N34" s="192"/>
      <c r="O34" s="192"/>
      <c r="P34" s="192"/>
      <c r="Q34" s="192"/>
      <c r="R34" s="192"/>
      <c r="S34" s="192"/>
      <c r="T34" s="192"/>
      <c r="U34" s="192"/>
      <c r="V34" s="192"/>
      <c r="W34" s="192"/>
      <c r="X34" s="192"/>
      <c r="Y34" s="192"/>
      <c r="Z34" s="192"/>
      <c r="AA34" s="192"/>
      <c r="AB34" s="192"/>
      <c r="AC34" s="192"/>
      <c r="AD34" s="192"/>
      <c r="AE34" s="192"/>
      <c r="AF34" s="192"/>
      <c r="AG34" s="192"/>
      <c r="AH34" s="192"/>
      <c r="AI34" s="192"/>
      <c r="AJ34" s="192"/>
      <c r="AK34" s="192"/>
      <c r="AL34" s="192"/>
      <c r="AM34" s="192"/>
      <c r="AN34" s="192"/>
      <c r="AO34" s="192"/>
      <c r="AP34" s="192"/>
      <c r="AQ34" s="192"/>
      <c r="AR34" s="192"/>
      <c r="AS34" s="192"/>
      <c r="AT34" s="192"/>
      <c r="AU34" s="192"/>
      <c r="AV34" s="192"/>
      <c r="AW34" s="192"/>
      <c r="AX34" s="192"/>
      <c r="AY34" s="192"/>
      <c r="AZ34" s="192"/>
      <c r="BA34" s="192"/>
      <c r="BB34" s="192"/>
      <c r="BC34" s="192"/>
      <c r="BD34" s="192"/>
      <c r="BE34" s="192"/>
      <c r="BF34" s="192"/>
      <c r="BG34" s="192"/>
      <c r="BH34" s="192"/>
      <c r="BI34" s="192"/>
      <c r="BJ34" s="192"/>
      <c r="BK34" s="192"/>
      <c r="BL34" s="192"/>
      <c r="BM34" s="192"/>
      <c r="BN34" s="192"/>
      <c r="BO34" s="192"/>
      <c r="BP34" s="192"/>
      <c r="BQ34" s="192"/>
      <c r="BR34" s="192"/>
      <c r="BS34" s="192"/>
      <c r="BT34" s="192"/>
      <c r="BU34" s="192"/>
      <c r="BV34" s="192"/>
      <c r="BW34" s="192"/>
      <c r="BX34" s="192"/>
      <c r="BY34" s="192"/>
      <c r="BZ34" s="192"/>
      <c r="CA34" s="192"/>
      <c r="CB34" s="192"/>
      <c r="CC34" s="192"/>
      <c r="CD34" s="192"/>
      <c r="CE34" s="192"/>
      <c r="CF34" s="192"/>
      <c r="CG34" s="192"/>
      <c r="CH34" s="192"/>
      <c r="CI34" s="192"/>
      <c r="CJ34" s="192"/>
      <c r="CK34" s="192"/>
      <c r="CL34" s="192"/>
      <c r="CM34" s="192"/>
      <c r="CN34" s="192"/>
      <c r="CO34" s="192"/>
      <c r="CP34" s="192"/>
      <c r="CQ34" s="192"/>
      <c r="CR34" s="192"/>
      <c r="CS34" s="192"/>
      <c r="CT34" s="192"/>
      <c r="CU34" s="192"/>
      <c r="CV34" s="192"/>
      <c r="CW34" s="192"/>
      <c r="CX34" s="192"/>
      <c r="CY34" s="192"/>
      <c r="CZ34" s="192"/>
      <c r="DA34" s="192"/>
      <c r="DB34" s="192"/>
      <c r="DC34" s="192"/>
      <c r="DD34" s="192"/>
      <c r="DE34" s="192"/>
      <c r="DF34" s="192"/>
    </row>
    <row r="35" spans="1:110" ht="24.75" thickTop="1" thickBot="1" x14ac:dyDescent="0.3">
      <c r="A35" s="83"/>
      <c r="B35" s="112" t="s">
        <v>65</v>
      </c>
      <c r="C35" s="113"/>
      <c r="D35" s="114"/>
      <c r="E35" s="115"/>
      <c r="F35" s="114"/>
      <c r="G35" s="115"/>
      <c r="H35" s="114"/>
      <c r="I35" s="115"/>
      <c r="J35" s="116"/>
      <c r="K35" s="83"/>
      <c r="L35" s="192"/>
      <c r="M35" s="192"/>
      <c r="N35" s="192"/>
      <c r="O35" s="192"/>
      <c r="P35" s="192"/>
      <c r="Q35" s="192"/>
      <c r="R35" s="192"/>
      <c r="S35" s="192"/>
      <c r="T35" s="192"/>
      <c r="U35" s="192"/>
      <c r="V35" s="192"/>
      <c r="W35" s="192"/>
      <c r="X35" s="192"/>
      <c r="Y35" s="192"/>
      <c r="Z35" s="192"/>
      <c r="AA35" s="192"/>
      <c r="AB35" s="192"/>
      <c r="AC35" s="192"/>
      <c r="AD35" s="192"/>
      <c r="AE35" s="192"/>
      <c r="AF35" s="192"/>
      <c r="AG35" s="192"/>
      <c r="AH35" s="192"/>
      <c r="AI35" s="192"/>
      <c r="AJ35" s="192"/>
      <c r="AK35" s="192"/>
      <c r="AL35" s="192"/>
      <c r="AM35" s="192"/>
      <c r="AN35" s="192"/>
      <c r="AO35" s="192"/>
      <c r="AP35" s="192"/>
      <c r="AQ35" s="192"/>
      <c r="AR35" s="192"/>
      <c r="AS35" s="192"/>
      <c r="AT35" s="192"/>
      <c r="AU35" s="192"/>
      <c r="AV35" s="192"/>
      <c r="AW35" s="192"/>
      <c r="AX35" s="192"/>
      <c r="AY35" s="192"/>
      <c r="AZ35" s="192"/>
      <c r="BA35" s="192"/>
      <c r="BB35" s="192"/>
      <c r="BC35" s="192"/>
      <c r="BD35" s="192"/>
      <c r="BE35" s="192"/>
      <c r="BF35" s="192"/>
      <c r="BG35" s="192"/>
      <c r="BH35" s="192"/>
      <c r="BI35" s="192"/>
      <c r="BJ35" s="192"/>
      <c r="BK35" s="192"/>
      <c r="BL35" s="192"/>
      <c r="BM35" s="192"/>
      <c r="BN35" s="192"/>
      <c r="BO35" s="192"/>
      <c r="BP35" s="192"/>
      <c r="BQ35" s="192"/>
      <c r="BR35" s="192"/>
      <c r="BS35" s="192"/>
      <c r="BT35" s="192"/>
      <c r="BU35" s="192"/>
      <c r="BV35" s="192"/>
      <c r="BW35" s="192"/>
      <c r="BX35" s="192"/>
      <c r="BY35" s="192"/>
      <c r="BZ35" s="192"/>
      <c r="CA35" s="192"/>
      <c r="CB35" s="192"/>
      <c r="CC35" s="192"/>
      <c r="CD35" s="192"/>
      <c r="CE35" s="192"/>
      <c r="CF35" s="192"/>
      <c r="CG35" s="192"/>
      <c r="CH35" s="192"/>
      <c r="CI35" s="192"/>
      <c r="CJ35" s="192"/>
      <c r="CK35" s="192"/>
      <c r="CL35" s="192"/>
      <c r="CM35" s="192"/>
      <c r="CN35" s="192"/>
      <c r="CO35" s="192"/>
      <c r="CP35" s="192"/>
      <c r="CQ35" s="192"/>
      <c r="CR35" s="192"/>
      <c r="CS35" s="192"/>
      <c r="CT35" s="192"/>
      <c r="CU35" s="192"/>
      <c r="CV35" s="192"/>
      <c r="CW35" s="192"/>
      <c r="CX35" s="192"/>
      <c r="CY35" s="192"/>
      <c r="CZ35" s="192"/>
      <c r="DA35" s="192"/>
      <c r="DB35" s="192"/>
      <c r="DC35" s="192"/>
      <c r="DD35" s="192"/>
      <c r="DE35" s="192"/>
      <c r="DF35" s="192"/>
    </row>
    <row r="36" spans="1:110" ht="9" customHeight="1" thickTop="1" x14ac:dyDescent="0.25">
      <c r="A36" s="83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192"/>
      <c r="M36" s="192"/>
      <c r="N36" s="192"/>
      <c r="O36" s="192"/>
      <c r="P36" s="192"/>
      <c r="Q36" s="192"/>
      <c r="R36" s="192"/>
      <c r="S36" s="192"/>
      <c r="T36" s="192"/>
      <c r="U36" s="192"/>
      <c r="V36" s="192"/>
      <c r="W36" s="192"/>
      <c r="X36" s="192"/>
      <c r="Y36" s="192"/>
      <c r="Z36" s="192"/>
      <c r="AA36" s="192"/>
      <c r="AB36" s="192"/>
      <c r="AC36" s="192"/>
      <c r="AD36" s="192"/>
      <c r="AE36" s="192"/>
      <c r="AF36" s="192"/>
      <c r="AG36" s="192"/>
      <c r="AH36" s="192"/>
      <c r="AI36" s="192"/>
      <c r="AJ36" s="192"/>
      <c r="AK36" s="192"/>
      <c r="AL36" s="192"/>
      <c r="AM36" s="192"/>
      <c r="AN36" s="192"/>
      <c r="AO36" s="192"/>
      <c r="AP36" s="192"/>
      <c r="AQ36" s="192"/>
      <c r="AR36" s="192"/>
      <c r="AS36" s="192"/>
      <c r="AT36" s="192"/>
      <c r="AU36" s="192"/>
      <c r="AV36" s="192"/>
      <c r="AW36" s="192"/>
      <c r="AX36" s="192"/>
      <c r="AY36" s="192"/>
      <c r="AZ36" s="192"/>
      <c r="BA36" s="192"/>
      <c r="BB36" s="192"/>
      <c r="BC36" s="192"/>
      <c r="BD36" s="192"/>
      <c r="BE36" s="192"/>
      <c r="BF36" s="192"/>
      <c r="BG36" s="192"/>
      <c r="BH36" s="192"/>
      <c r="BI36" s="192"/>
      <c r="BJ36" s="192"/>
      <c r="BK36" s="192"/>
      <c r="BL36" s="192"/>
      <c r="BM36" s="192"/>
      <c r="BN36" s="192"/>
      <c r="BO36" s="192"/>
      <c r="BP36" s="192"/>
      <c r="BQ36" s="192"/>
      <c r="BR36" s="192"/>
      <c r="BS36" s="192"/>
      <c r="BT36" s="192"/>
      <c r="BU36" s="192"/>
      <c r="BV36" s="192"/>
      <c r="BW36" s="192"/>
      <c r="BX36" s="192"/>
      <c r="BY36" s="192"/>
      <c r="BZ36" s="192"/>
      <c r="CA36" s="192"/>
      <c r="CB36" s="192"/>
      <c r="CC36" s="192"/>
      <c r="CD36" s="192"/>
      <c r="CE36" s="192"/>
      <c r="CF36" s="192"/>
      <c r="CG36" s="192"/>
      <c r="CH36" s="192"/>
      <c r="CI36" s="192"/>
      <c r="CJ36" s="192"/>
      <c r="CK36" s="192"/>
      <c r="CL36" s="192"/>
      <c r="CM36" s="192"/>
      <c r="CN36" s="192"/>
      <c r="CO36" s="192"/>
      <c r="CP36" s="192"/>
      <c r="CQ36" s="192"/>
      <c r="CR36" s="192"/>
      <c r="CS36" s="192"/>
      <c r="CT36" s="192"/>
      <c r="CU36" s="192"/>
      <c r="CV36" s="192"/>
      <c r="CW36" s="192"/>
      <c r="CX36" s="192"/>
      <c r="CY36" s="192"/>
      <c r="CZ36" s="192"/>
      <c r="DA36" s="192"/>
      <c r="DB36" s="192"/>
      <c r="DC36" s="192"/>
      <c r="DD36" s="192"/>
      <c r="DE36" s="192"/>
      <c r="DF36" s="192"/>
    </row>
    <row r="37" spans="1:110" s="192" customFormat="1" x14ac:dyDescent="0.25"/>
    <row r="38" spans="1:110" s="192" customFormat="1" x14ac:dyDescent="0.25"/>
    <row r="39" spans="1:110" s="192" customFormat="1" x14ac:dyDescent="0.25"/>
    <row r="40" spans="1:110" s="192" customFormat="1" x14ac:dyDescent="0.25"/>
    <row r="41" spans="1:110" s="192" customFormat="1" x14ac:dyDescent="0.25"/>
    <row r="42" spans="1:110" s="192" customFormat="1" x14ac:dyDescent="0.25"/>
    <row r="43" spans="1:110" s="192" customFormat="1" x14ac:dyDescent="0.25"/>
    <row r="44" spans="1:110" s="192" customFormat="1" x14ac:dyDescent="0.25"/>
    <row r="45" spans="1:110" s="192" customFormat="1" x14ac:dyDescent="0.25"/>
    <row r="46" spans="1:110" s="192" customFormat="1" x14ac:dyDescent="0.25"/>
    <row r="47" spans="1:110" s="192" customFormat="1" x14ac:dyDescent="0.25"/>
    <row r="48" spans="1:110" s="192" customFormat="1" x14ac:dyDescent="0.25"/>
    <row r="49" s="192" customFormat="1" x14ac:dyDescent="0.25"/>
    <row r="50" s="192" customFormat="1" x14ac:dyDescent="0.25"/>
    <row r="51" s="192" customFormat="1" x14ac:dyDescent="0.25"/>
    <row r="52" s="192" customFormat="1" x14ac:dyDescent="0.25"/>
    <row r="53" s="192" customFormat="1" x14ac:dyDescent="0.25"/>
    <row r="54" s="192" customFormat="1" x14ac:dyDescent="0.25"/>
    <row r="55" s="192" customFormat="1" x14ac:dyDescent="0.25"/>
    <row r="56" s="192" customFormat="1" x14ac:dyDescent="0.25"/>
    <row r="57" s="192" customFormat="1" x14ac:dyDescent="0.25"/>
    <row r="58" s="192" customFormat="1" x14ac:dyDescent="0.25"/>
    <row r="59" s="192" customFormat="1" x14ac:dyDescent="0.25"/>
    <row r="60" s="192" customFormat="1" x14ac:dyDescent="0.25"/>
    <row r="61" s="192" customFormat="1" x14ac:dyDescent="0.25"/>
    <row r="62" s="192" customFormat="1" x14ac:dyDescent="0.25"/>
    <row r="63" s="192" customFormat="1" x14ac:dyDescent="0.25"/>
    <row r="64" s="192" customFormat="1" x14ac:dyDescent="0.25"/>
    <row r="65" s="192" customFormat="1" x14ac:dyDescent="0.25"/>
    <row r="66" s="192" customFormat="1" x14ac:dyDescent="0.25"/>
    <row r="67" s="192" customFormat="1" x14ac:dyDescent="0.25"/>
    <row r="68" s="192" customFormat="1" x14ac:dyDescent="0.25"/>
    <row r="69" s="192" customFormat="1" x14ac:dyDescent="0.25"/>
    <row r="70" s="192" customFormat="1" x14ac:dyDescent="0.25"/>
    <row r="71" s="192" customFormat="1" x14ac:dyDescent="0.25"/>
    <row r="72" s="192" customFormat="1" x14ac:dyDescent="0.25"/>
    <row r="73" s="192" customFormat="1" x14ac:dyDescent="0.25"/>
    <row r="74" s="192" customFormat="1" x14ac:dyDescent="0.25"/>
    <row r="75" s="192" customFormat="1" x14ac:dyDescent="0.25"/>
    <row r="76" s="192" customFormat="1" x14ac:dyDescent="0.25"/>
    <row r="77" s="192" customFormat="1" x14ac:dyDescent="0.25"/>
    <row r="78" s="192" customFormat="1" x14ac:dyDescent="0.25"/>
    <row r="79" s="192" customFormat="1" x14ac:dyDescent="0.25"/>
    <row r="80" s="192" customFormat="1" x14ac:dyDescent="0.25"/>
    <row r="81" s="192" customFormat="1" x14ac:dyDescent="0.25"/>
    <row r="82" s="192" customFormat="1" x14ac:dyDescent="0.25"/>
    <row r="83" s="192" customFormat="1" x14ac:dyDescent="0.25"/>
    <row r="84" s="192" customFormat="1" x14ac:dyDescent="0.25"/>
    <row r="85" s="192" customFormat="1" x14ac:dyDescent="0.25"/>
    <row r="86" s="192" customFormat="1" x14ac:dyDescent="0.25"/>
    <row r="87" s="192" customFormat="1" x14ac:dyDescent="0.25"/>
    <row r="88" s="192" customFormat="1" x14ac:dyDescent="0.25"/>
    <row r="89" s="192" customFormat="1" x14ac:dyDescent="0.25"/>
    <row r="90" s="192" customFormat="1" x14ac:dyDescent="0.25"/>
    <row r="91" s="192" customFormat="1" x14ac:dyDescent="0.25"/>
    <row r="92" s="192" customFormat="1" x14ac:dyDescent="0.25"/>
    <row r="93" s="192" customFormat="1" x14ac:dyDescent="0.25"/>
    <row r="94" s="192" customFormat="1" x14ac:dyDescent="0.25"/>
    <row r="95" s="192" customFormat="1" x14ac:dyDescent="0.25"/>
    <row r="96" s="192" customFormat="1" x14ac:dyDescent="0.25"/>
    <row r="97" s="192" customFormat="1" x14ac:dyDescent="0.25"/>
    <row r="98" s="192" customFormat="1" x14ac:dyDescent="0.25"/>
    <row r="99" s="192" customFormat="1" x14ac:dyDescent="0.25"/>
    <row r="100" s="192" customFormat="1" x14ac:dyDescent="0.25"/>
    <row r="101" s="192" customFormat="1" x14ac:dyDescent="0.25"/>
    <row r="102" s="192" customFormat="1" x14ac:dyDescent="0.25"/>
    <row r="103" s="192" customFormat="1" x14ac:dyDescent="0.25"/>
    <row r="104" s="192" customFormat="1" x14ac:dyDescent="0.25"/>
    <row r="105" s="192" customFormat="1" x14ac:dyDescent="0.25"/>
    <row r="106" s="192" customFormat="1" x14ac:dyDescent="0.25"/>
    <row r="107" s="192" customFormat="1" x14ac:dyDescent="0.25"/>
    <row r="108" s="192" customFormat="1" x14ac:dyDescent="0.25"/>
    <row r="109" s="192" customFormat="1" x14ac:dyDescent="0.25"/>
    <row r="110" s="192" customFormat="1" x14ac:dyDescent="0.25"/>
    <row r="111" s="192" customFormat="1" x14ac:dyDescent="0.25"/>
    <row r="112" s="192" customFormat="1" x14ac:dyDescent="0.25"/>
    <row r="113" s="192" customFormat="1" x14ac:dyDescent="0.25"/>
    <row r="114" s="192" customFormat="1" x14ac:dyDescent="0.25"/>
    <row r="115" s="192" customFormat="1" x14ac:dyDescent="0.25"/>
    <row r="116" s="192" customFormat="1" x14ac:dyDescent="0.25"/>
    <row r="117" s="192" customFormat="1" x14ac:dyDescent="0.25"/>
    <row r="118" s="192" customFormat="1" x14ac:dyDescent="0.25"/>
    <row r="119" s="192" customFormat="1" x14ac:dyDescent="0.25"/>
    <row r="120" s="192" customFormat="1" x14ac:dyDescent="0.25"/>
    <row r="121" s="192" customFormat="1" x14ac:dyDescent="0.25"/>
    <row r="122" s="192" customFormat="1" x14ac:dyDescent="0.25"/>
    <row r="123" s="192" customFormat="1" x14ac:dyDescent="0.25"/>
    <row r="124" s="192" customFormat="1" x14ac:dyDescent="0.25"/>
    <row r="125" s="192" customFormat="1" x14ac:dyDescent="0.25"/>
    <row r="126" s="192" customFormat="1" x14ac:dyDescent="0.25"/>
    <row r="127" s="192" customFormat="1" x14ac:dyDescent="0.25"/>
    <row r="128" s="192" customFormat="1" x14ac:dyDescent="0.25"/>
    <row r="129" s="192" customFormat="1" x14ac:dyDescent="0.25"/>
    <row r="130" s="192" customFormat="1" x14ac:dyDescent="0.25"/>
    <row r="131" s="192" customFormat="1" x14ac:dyDescent="0.25"/>
    <row r="132" s="192" customFormat="1" x14ac:dyDescent="0.25"/>
    <row r="133" s="192" customFormat="1" x14ac:dyDescent="0.25"/>
    <row r="134" s="192" customFormat="1" x14ac:dyDescent="0.25"/>
    <row r="135" s="192" customFormat="1" x14ac:dyDescent="0.25"/>
    <row r="136" s="192" customFormat="1" x14ac:dyDescent="0.25"/>
    <row r="137" s="192" customFormat="1" x14ac:dyDescent="0.25"/>
    <row r="138" s="192" customFormat="1" x14ac:dyDescent="0.25"/>
    <row r="139" s="192" customFormat="1" x14ac:dyDescent="0.25"/>
    <row r="140" s="192" customFormat="1" x14ac:dyDescent="0.25"/>
    <row r="141" s="192" customFormat="1" x14ac:dyDescent="0.25"/>
    <row r="142" s="192" customFormat="1" x14ac:dyDescent="0.25"/>
    <row r="143" s="192" customFormat="1" x14ac:dyDescent="0.25"/>
    <row r="144" s="192" customFormat="1" x14ac:dyDescent="0.25"/>
    <row r="145" s="192" customFormat="1" x14ac:dyDescent="0.25"/>
    <row r="146" s="192" customFormat="1" x14ac:dyDescent="0.25"/>
    <row r="147" s="192" customFormat="1" x14ac:dyDescent="0.25"/>
    <row r="148" s="192" customFormat="1" x14ac:dyDescent="0.25"/>
    <row r="149" s="192" customFormat="1" x14ac:dyDescent="0.25"/>
    <row r="150" s="192" customFormat="1" x14ac:dyDescent="0.25"/>
    <row r="151" s="192" customFormat="1" x14ac:dyDescent="0.25"/>
    <row r="152" s="192" customFormat="1" x14ac:dyDescent="0.25"/>
    <row r="153" s="192" customFormat="1" x14ac:dyDescent="0.25"/>
    <row r="154" s="192" customFormat="1" x14ac:dyDescent="0.25"/>
    <row r="155" s="192" customFormat="1" x14ac:dyDescent="0.25"/>
    <row r="156" s="192" customFormat="1" x14ac:dyDescent="0.25"/>
    <row r="157" s="192" customFormat="1" x14ac:dyDescent="0.25"/>
    <row r="158" s="192" customFormat="1" x14ac:dyDescent="0.25"/>
    <row r="159" s="192" customFormat="1" x14ac:dyDescent="0.25"/>
    <row r="160" s="192" customFormat="1" x14ac:dyDescent="0.25"/>
    <row r="161" s="192" customFormat="1" x14ac:dyDescent="0.25"/>
    <row r="162" s="192" customFormat="1" x14ac:dyDescent="0.25"/>
    <row r="163" s="192" customFormat="1" x14ac:dyDescent="0.25"/>
    <row r="164" s="192" customFormat="1" x14ac:dyDescent="0.25"/>
    <row r="165" s="192" customFormat="1" x14ac:dyDescent="0.25"/>
    <row r="166" s="192" customFormat="1" x14ac:dyDescent="0.25"/>
    <row r="167" s="192" customFormat="1" x14ac:dyDescent="0.25"/>
    <row r="168" s="192" customFormat="1" x14ac:dyDescent="0.25"/>
    <row r="169" s="192" customFormat="1" x14ac:dyDescent="0.25"/>
    <row r="170" s="192" customFormat="1" x14ac:dyDescent="0.25"/>
    <row r="171" s="192" customFormat="1" x14ac:dyDescent="0.25"/>
    <row r="172" s="192" customFormat="1" x14ac:dyDescent="0.25"/>
    <row r="173" s="192" customFormat="1" x14ac:dyDescent="0.25"/>
    <row r="174" s="192" customFormat="1" x14ac:dyDescent="0.25"/>
    <row r="175" s="192" customFormat="1" x14ac:dyDescent="0.25"/>
    <row r="176" s="192" customFormat="1" x14ac:dyDescent="0.25"/>
    <row r="177" s="192" customFormat="1" x14ac:dyDescent="0.25"/>
    <row r="178" s="192" customFormat="1" x14ac:dyDescent="0.25"/>
    <row r="179" s="192" customFormat="1" x14ac:dyDescent="0.25"/>
    <row r="180" s="192" customFormat="1" x14ac:dyDescent="0.25"/>
    <row r="181" s="192" customFormat="1" x14ac:dyDescent="0.25"/>
    <row r="182" s="192" customFormat="1" x14ac:dyDescent="0.25"/>
    <row r="183" s="192" customFormat="1" x14ac:dyDescent="0.25"/>
    <row r="184" s="192" customFormat="1" x14ac:dyDescent="0.25"/>
    <row r="185" s="192" customFormat="1" x14ac:dyDescent="0.25"/>
    <row r="186" s="192" customFormat="1" x14ac:dyDescent="0.25"/>
    <row r="187" s="192" customFormat="1" x14ac:dyDescent="0.25"/>
    <row r="188" s="192" customFormat="1" x14ac:dyDescent="0.25"/>
    <row r="189" s="192" customFormat="1" x14ac:dyDescent="0.25"/>
    <row r="190" s="192" customFormat="1" x14ac:dyDescent="0.25"/>
    <row r="191" s="192" customFormat="1" x14ac:dyDescent="0.25"/>
    <row r="192" s="192" customFormat="1" x14ac:dyDescent="0.25"/>
    <row r="193" s="192" customFormat="1" x14ac:dyDescent="0.25"/>
    <row r="194" s="192" customFormat="1" x14ac:dyDescent="0.25"/>
    <row r="195" s="192" customFormat="1" x14ac:dyDescent="0.25"/>
    <row r="196" s="192" customFormat="1" x14ac:dyDescent="0.25"/>
    <row r="197" s="192" customFormat="1" x14ac:dyDescent="0.25"/>
    <row r="198" s="192" customFormat="1" x14ac:dyDescent="0.25"/>
    <row r="199" s="192" customFormat="1" x14ac:dyDescent="0.25"/>
    <row r="200" s="192" customFormat="1" x14ac:dyDescent="0.25"/>
    <row r="201" s="192" customFormat="1" x14ac:dyDescent="0.25"/>
    <row r="202" s="192" customFormat="1" x14ac:dyDescent="0.25"/>
    <row r="203" s="192" customFormat="1" x14ac:dyDescent="0.25"/>
    <row r="204" s="192" customFormat="1" x14ac:dyDescent="0.25"/>
    <row r="205" s="192" customFormat="1" x14ac:dyDescent="0.25"/>
    <row r="206" s="192" customFormat="1" x14ac:dyDescent="0.25"/>
    <row r="207" s="192" customFormat="1" x14ac:dyDescent="0.25"/>
    <row r="208" s="192" customFormat="1" x14ac:dyDescent="0.25"/>
    <row r="209" s="192" customFormat="1" x14ac:dyDescent="0.25"/>
    <row r="210" s="192" customFormat="1" x14ac:dyDescent="0.25"/>
    <row r="211" s="192" customFormat="1" x14ac:dyDescent="0.25"/>
    <row r="212" s="192" customFormat="1" x14ac:dyDescent="0.25"/>
    <row r="213" s="192" customFormat="1" x14ac:dyDescent="0.25"/>
    <row r="214" s="192" customFormat="1" x14ac:dyDescent="0.25"/>
    <row r="215" s="192" customFormat="1" x14ac:dyDescent="0.25"/>
    <row r="216" s="192" customFormat="1" x14ac:dyDescent="0.25"/>
    <row r="217" s="192" customFormat="1" x14ac:dyDescent="0.25"/>
    <row r="218" s="192" customFormat="1" x14ac:dyDescent="0.25"/>
    <row r="219" s="192" customFormat="1" x14ac:dyDescent="0.25"/>
    <row r="220" s="192" customFormat="1" x14ac:dyDescent="0.25"/>
    <row r="221" s="192" customFormat="1" x14ac:dyDescent="0.25"/>
    <row r="222" s="192" customFormat="1" x14ac:dyDescent="0.25"/>
    <row r="223" s="192" customFormat="1" x14ac:dyDescent="0.25"/>
    <row r="224" s="192" customFormat="1" x14ac:dyDescent="0.25"/>
    <row r="225" s="192" customFormat="1" x14ac:dyDescent="0.25"/>
    <row r="226" s="192" customFormat="1" x14ac:dyDescent="0.25"/>
    <row r="227" s="192" customFormat="1" x14ac:dyDescent="0.25"/>
    <row r="228" s="192" customFormat="1" x14ac:dyDescent="0.25"/>
    <row r="229" s="192" customFormat="1" x14ac:dyDescent="0.25"/>
    <row r="230" s="192" customFormat="1" x14ac:dyDescent="0.25"/>
    <row r="231" s="192" customFormat="1" x14ac:dyDescent="0.25"/>
    <row r="232" s="192" customFormat="1" x14ac:dyDescent="0.25"/>
    <row r="233" s="192" customFormat="1" x14ac:dyDescent="0.25"/>
    <row r="234" s="192" customFormat="1" x14ac:dyDescent="0.25"/>
    <row r="235" s="192" customFormat="1" x14ac:dyDescent="0.25"/>
    <row r="236" s="192" customFormat="1" x14ac:dyDescent="0.25"/>
    <row r="237" s="192" customFormat="1" x14ac:dyDescent="0.25"/>
    <row r="238" s="192" customFormat="1" x14ac:dyDescent="0.25"/>
    <row r="239" s="192" customFormat="1" x14ac:dyDescent="0.25"/>
    <row r="240" s="192" customFormat="1" x14ac:dyDescent="0.25"/>
    <row r="241" s="192" customFormat="1" x14ac:dyDescent="0.25"/>
    <row r="242" s="192" customFormat="1" x14ac:dyDescent="0.25"/>
    <row r="243" s="192" customFormat="1" x14ac:dyDescent="0.25"/>
    <row r="244" s="192" customFormat="1" x14ac:dyDescent="0.25"/>
    <row r="245" s="192" customFormat="1" x14ac:dyDescent="0.25"/>
    <row r="246" s="192" customFormat="1" x14ac:dyDescent="0.25"/>
    <row r="247" s="192" customFormat="1" x14ac:dyDescent="0.25"/>
    <row r="248" s="192" customFormat="1" x14ac:dyDescent="0.25"/>
    <row r="249" s="192" customFormat="1" x14ac:dyDescent="0.25"/>
    <row r="250" s="192" customFormat="1" x14ac:dyDescent="0.25"/>
    <row r="251" s="192" customFormat="1" x14ac:dyDescent="0.25"/>
    <row r="252" s="192" customFormat="1" x14ac:dyDescent="0.25"/>
    <row r="253" s="192" customFormat="1" x14ac:dyDescent="0.25"/>
    <row r="254" s="192" customFormat="1" x14ac:dyDescent="0.25"/>
    <row r="255" s="192" customFormat="1" x14ac:dyDescent="0.25"/>
    <row r="256" s="192" customFormat="1" x14ac:dyDescent="0.25"/>
    <row r="257" s="192" customFormat="1" x14ac:dyDescent="0.25"/>
    <row r="258" s="192" customFormat="1" x14ac:dyDescent="0.25"/>
    <row r="259" s="192" customFormat="1" x14ac:dyDescent="0.25"/>
    <row r="260" s="192" customFormat="1" x14ac:dyDescent="0.25"/>
    <row r="261" s="192" customFormat="1" x14ac:dyDescent="0.25"/>
    <row r="262" s="192" customFormat="1" x14ac:dyDescent="0.25"/>
    <row r="263" s="192" customFormat="1" x14ac:dyDescent="0.25"/>
    <row r="264" s="192" customFormat="1" x14ac:dyDescent="0.25"/>
    <row r="265" s="192" customFormat="1" x14ac:dyDescent="0.25"/>
    <row r="266" s="192" customFormat="1" x14ac:dyDescent="0.25"/>
    <row r="267" s="192" customFormat="1" x14ac:dyDescent="0.25"/>
    <row r="268" s="192" customFormat="1" x14ac:dyDescent="0.25"/>
    <row r="269" s="192" customFormat="1" x14ac:dyDescent="0.25"/>
    <row r="270" s="192" customFormat="1" x14ac:dyDescent="0.25"/>
    <row r="271" s="192" customFormat="1" x14ac:dyDescent="0.25"/>
    <row r="272" s="192" customFormat="1" x14ac:dyDescent="0.25"/>
    <row r="273" s="192" customFormat="1" x14ac:dyDescent="0.25"/>
    <row r="274" s="192" customFormat="1" x14ac:dyDescent="0.25"/>
    <row r="275" s="192" customFormat="1" x14ac:dyDescent="0.25"/>
    <row r="276" s="192" customFormat="1" x14ac:dyDescent="0.25"/>
    <row r="277" s="192" customFormat="1" x14ac:dyDescent="0.25"/>
    <row r="278" s="192" customFormat="1" x14ac:dyDescent="0.25"/>
    <row r="279" s="192" customFormat="1" x14ac:dyDescent="0.25"/>
    <row r="280" s="192" customFormat="1" x14ac:dyDescent="0.25"/>
    <row r="281" s="192" customFormat="1" x14ac:dyDescent="0.25"/>
    <row r="282" s="192" customFormat="1" x14ac:dyDescent="0.25"/>
    <row r="283" s="192" customFormat="1" x14ac:dyDescent="0.25"/>
    <row r="284" s="192" customFormat="1" x14ac:dyDescent="0.25"/>
    <row r="285" s="192" customFormat="1" x14ac:dyDescent="0.25"/>
    <row r="286" s="192" customFormat="1" x14ac:dyDescent="0.25"/>
    <row r="287" s="192" customFormat="1" x14ac:dyDescent="0.25"/>
    <row r="288" s="192" customFormat="1" x14ac:dyDescent="0.25"/>
    <row r="289" s="192" customFormat="1" x14ac:dyDescent="0.25"/>
    <row r="290" s="192" customFormat="1" x14ac:dyDescent="0.25"/>
    <row r="291" s="192" customFormat="1" x14ac:dyDescent="0.25"/>
    <row r="292" s="192" customFormat="1" x14ac:dyDescent="0.25"/>
    <row r="293" s="192" customFormat="1" x14ac:dyDescent="0.25"/>
    <row r="294" s="192" customFormat="1" x14ac:dyDescent="0.25"/>
    <row r="295" s="192" customFormat="1" x14ac:dyDescent="0.25"/>
    <row r="296" s="192" customFormat="1" x14ac:dyDescent="0.25"/>
    <row r="297" s="192" customFormat="1" x14ac:dyDescent="0.25"/>
    <row r="298" s="192" customFormat="1" x14ac:dyDescent="0.25"/>
    <row r="299" s="192" customFormat="1" x14ac:dyDescent="0.25"/>
    <row r="300" s="192" customFormat="1" x14ac:dyDescent="0.25"/>
    <row r="301" s="192" customFormat="1" x14ac:dyDescent="0.25"/>
    <row r="302" s="192" customFormat="1" x14ac:dyDescent="0.25"/>
    <row r="303" s="192" customFormat="1" x14ac:dyDescent="0.25"/>
    <row r="304" s="192" customFormat="1" x14ac:dyDescent="0.25"/>
    <row r="305" s="192" customFormat="1" x14ac:dyDescent="0.25"/>
    <row r="306" s="192" customFormat="1" x14ac:dyDescent="0.25"/>
    <row r="307" s="192" customFormat="1" x14ac:dyDescent="0.25"/>
    <row r="308" s="192" customFormat="1" x14ac:dyDescent="0.25"/>
    <row r="309" s="192" customFormat="1" x14ac:dyDescent="0.25"/>
    <row r="310" s="192" customFormat="1" x14ac:dyDescent="0.25"/>
    <row r="311" s="192" customFormat="1" x14ac:dyDescent="0.25"/>
    <row r="312" s="192" customFormat="1" x14ac:dyDescent="0.25"/>
    <row r="313" s="192" customFormat="1" x14ac:dyDescent="0.25"/>
    <row r="314" s="192" customFormat="1" x14ac:dyDescent="0.25"/>
    <row r="315" s="192" customFormat="1" x14ac:dyDescent="0.25"/>
    <row r="316" s="192" customFormat="1" x14ac:dyDescent="0.25"/>
    <row r="317" s="192" customFormat="1" x14ac:dyDescent="0.25"/>
    <row r="318" s="192" customFormat="1" x14ac:dyDescent="0.25"/>
    <row r="319" s="192" customFormat="1" x14ac:dyDescent="0.25"/>
    <row r="320" s="192" customFormat="1" x14ac:dyDescent="0.25"/>
    <row r="321" s="192" customFormat="1" x14ac:dyDescent="0.25"/>
    <row r="322" s="192" customFormat="1" x14ac:dyDescent="0.25"/>
    <row r="323" s="192" customFormat="1" x14ac:dyDescent="0.25"/>
    <row r="324" s="192" customFormat="1" x14ac:dyDescent="0.25"/>
    <row r="325" s="192" customFormat="1" x14ac:dyDescent="0.25"/>
    <row r="326" s="192" customFormat="1" x14ac:dyDescent="0.25"/>
    <row r="327" s="192" customFormat="1" x14ac:dyDescent="0.25"/>
    <row r="328" s="192" customFormat="1" x14ac:dyDescent="0.25"/>
    <row r="329" s="192" customFormat="1" x14ac:dyDescent="0.25"/>
    <row r="330" s="192" customFormat="1" x14ac:dyDescent="0.25"/>
    <row r="331" s="192" customFormat="1" x14ac:dyDescent="0.25"/>
    <row r="332" s="192" customFormat="1" x14ac:dyDescent="0.25"/>
    <row r="333" s="192" customFormat="1" x14ac:dyDescent="0.25"/>
    <row r="334" s="192" customFormat="1" x14ac:dyDescent="0.25"/>
    <row r="335" s="192" customFormat="1" x14ac:dyDescent="0.25"/>
    <row r="336" s="192" customFormat="1" x14ac:dyDescent="0.25"/>
    <row r="337" s="192" customFormat="1" x14ac:dyDescent="0.25"/>
    <row r="338" s="192" customFormat="1" x14ac:dyDescent="0.25"/>
    <row r="339" s="192" customFormat="1" x14ac:dyDescent="0.25"/>
    <row r="340" s="192" customFormat="1" x14ac:dyDescent="0.25"/>
    <row r="341" s="192" customFormat="1" x14ac:dyDescent="0.25"/>
    <row r="342" s="192" customFormat="1" x14ac:dyDescent="0.25"/>
    <row r="343" s="192" customFormat="1" x14ac:dyDescent="0.25"/>
    <row r="344" s="192" customFormat="1" x14ac:dyDescent="0.25"/>
    <row r="345" s="192" customFormat="1" x14ac:dyDescent="0.25"/>
    <row r="346" s="192" customFormat="1" x14ac:dyDescent="0.25"/>
    <row r="347" s="192" customFormat="1" x14ac:dyDescent="0.25"/>
    <row r="348" s="192" customFormat="1" x14ac:dyDescent="0.25"/>
    <row r="349" s="192" customFormat="1" x14ac:dyDescent="0.25"/>
    <row r="350" s="192" customFormat="1" x14ac:dyDescent="0.25"/>
    <row r="351" s="192" customFormat="1" x14ac:dyDescent="0.25"/>
    <row r="352" s="192" customFormat="1" x14ac:dyDescent="0.25"/>
    <row r="353" s="192" customFormat="1" x14ac:dyDescent="0.25"/>
    <row r="354" s="192" customFormat="1" x14ac:dyDescent="0.25"/>
    <row r="355" s="192" customFormat="1" x14ac:dyDescent="0.25"/>
    <row r="356" s="192" customFormat="1" x14ac:dyDescent="0.25"/>
    <row r="357" s="192" customFormat="1" x14ac:dyDescent="0.25"/>
    <row r="358" s="192" customFormat="1" x14ac:dyDescent="0.25"/>
    <row r="359" s="192" customFormat="1" x14ac:dyDescent="0.25"/>
    <row r="360" s="192" customFormat="1" x14ac:dyDescent="0.25"/>
    <row r="361" s="192" customFormat="1" x14ac:dyDescent="0.25"/>
    <row r="362" s="192" customFormat="1" x14ac:dyDescent="0.25"/>
    <row r="363" s="192" customFormat="1" x14ac:dyDescent="0.25"/>
    <row r="364" s="192" customFormat="1" x14ac:dyDescent="0.25"/>
    <row r="365" s="192" customFormat="1" x14ac:dyDescent="0.25"/>
    <row r="366" s="192" customFormat="1" x14ac:dyDescent="0.25"/>
    <row r="367" s="192" customFormat="1" x14ac:dyDescent="0.25"/>
    <row r="368" s="192" customFormat="1" x14ac:dyDescent="0.25"/>
    <row r="369" s="192" customFormat="1" x14ac:dyDescent="0.25"/>
    <row r="370" s="192" customFormat="1" x14ac:dyDescent="0.25"/>
    <row r="371" s="192" customFormat="1" x14ac:dyDescent="0.25"/>
    <row r="372" s="192" customFormat="1" x14ac:dyDescent="0.25"/>
    <row r="373" s="192" customFormat="1" x14ac:dyDescent="0.25"/>
    <row r="374" s="192" customFormat="1" x14ac:dyDescent="0.25"/>
    <row r="375" s="192" customFormat="1" x14ac:dyDescent="0.25"/>
    <row r="376" s="192" customFormat="1" x14ac:dyDescent="0.25"/>
    <row r="377" s="192" customFormat="1" x14ac:dyDescent="0.25"/>
    <row r="378" s="192" customFormat="1" x14ac:dyDescent="0.25"/>
    <row r="379" s="192" customFormat="1" x14ac:dyDescent="0.25"/>
    <row r="380" s="192" customFormat="1" x14ac:dyDescent="0.25"/>
    <row r="381" s="192" customFormat="1" x14ac:dyDescent="0.25"/>
    <row r="382" s="192" customFormat="1" x14ac:dyDescent="0.25"/>
    <row r="383" s="192" customFormat="1" x14ac:dyDescent="0.25"/>
    <row r="384" s="192" customFormat="1" x14ac:dyDescent="0.25"/>
    <row r="385" s="192" customFormat="1" x14ac:dyDescent="0.25"/>
    <row r="386" s="192" customFormat="1" x14ac:dyDescent="0.25"/>
    <row r="387" s="192" customFormat="1" x14ac:dyDescent="0.25"/>
    <row r="388" s="192" customFormat="1" x14ac:dyDescent="0.25"/>
    <row r="389" s="192" customFormat="1" x14ac:dyDescent="0.25"/>
    <row r="390" s="192" customFormat="1" x14ac:dyDescent="0.25"/>
    <row r="391" s="192" customFormat="1" x14ac:dyDescent="0.25"/>
    <row r="392" s="192" customFormat="1" x14ac:dyDescent="0.25"/>
    <row r="393" s="192" customFormat="1" x14ac:dyDescent="0.25"/>
    <row r="394" s="192" customFormat="1" x14ac:dyDescent="0.25"/>
    <row r="395" s="192" customFormat="1" x14ac:dyDescent="0.25"/>
    <row r="396" s="192" customFormat="1" x14ac:dyDescent="0.25"/>
    <row r="397" s="192" customFormat="1" x14ac:dyDescent="0.25"/>
    <row r="398" s="192" customFormat="1" x14ac:dyDescent="0.25"/>
    <row r="399" s="192" customFormat="1" x14ac:dyDescent="0.25"/>
    <row r="400" s="192" customFormat="1" x14ac:dyDescent="0.25"/>
    <row r="401" s="192" customFormat="1" x14ac:dyDescent="0.25"/>
    <row r="402" s="192" customFormat="1" x14ac:dyDescent="0.25"/>
    <row r="403" s="192" customFormat="1" x14ac:dyDescent="0.25"/>
    <row r="404" s="192" customFormat="1" x14ac:dyDescent="0.25"/>
    <row r="405" s="192" customFormat="1" x14ac:dyDescent="0.25"/>
    <row r="406" s="192" customFormat="1" x14ac:dyDescent="0.25"/>
    <row r="407" s="192" customFormat="1" x14ac:dyDescent="0.25"/>
    <row r="408" s="192" customFormat="1" x14ac:dyDescent="0.25"/>
    <row r="409" s="192" customFormat="1" x14ac:dyDescent="0.25"/>
    <row r="410" s="192" customFormat="1" x14ac:dyDescent="0.25"/>
    <row r="411" s="192" customFormat="1" x14ac:dyDescent="0.25"/>
    <row r="412" s="192" customFormat="1" x14ac:dyDescent="0.25"/>
    <row r="413" s="192" customFormat="1" x14ac:dyDescent="0.25"/>
    <row r="414" s="192" customFormat="1" x14ac:dyDescent="0.25"/>
    <row r="415" s="192" customFormat="1" x14ac:dyDescent="0.25"/>
    <row r="416" s="192" customFormat="1" x14ac:dyDescent="0.25"/>
    <row r="417" s="192" customFormat="1" x14ac:dyDescent="0.25"/>
    <row r="418" s="192" customFormat="1" x14ac:dyDescent="0.25"/>
    <row r="419" s="192" customFormat="1" x14ac:dyDescent="0.25"/>
    <row r="420" s="192" customFormat="1" x14ac:dyDescent="0.25"/>
    <row r="421" s="192" customFormat="1" x14ac:dyDescent="0.25"/>
    <row r="422" s="192" customFormat="1" x14ac:dyDescent="0.25"/>
    <row r="423" s="192" customFormat="1" x14ac:dyDescent="0.25"/>
    <row r="424" s="192" customFormat="1" x14ac:dyDescent="0.25"/>
    <row r="425" s="192" customFormat="1" x14ac:dyDescent="0.25"/>
    <row r="426" s="192" customFormat="1" x14ac:dyDescent="0.25"/>
    <row r="427" s="192" customFormat="1" x14ac:dyDescent="0.25"/>
    <row r="428" s="192" customFormat="1" x14ac:dyDescent="0.25"/>
    <row r="429" s="192" customFormat="1" x14ac:dyDescent="0.25"/>
    <row r="430" s="192" customFormat="1" x14ac:dyDescent="0.25"/>
    <row r="431" s="192" customFormat="1" x14ac:dyDescent="0.25"/>
    <row r="432" s="192" customFormat="1" x14ac:dyDescent="0.25"/>
    <row r="433" s="192" customFormat="1" x14ac:dyDescent="0.25"/>
    <row r="434" s="192" customFormat="1" x14ac:dyDescent="0.25"/>
    <row r="435" s="192" customFormat="1" x14ac:dyDescent="0.25"/>
    <row r="436" s="192" customFormat="1" x14ac:dyDescent="0.25"/>
    <row r="437" s="192" customFormat="1" x14ac:dyDescent="0.25"/>
    <row r="438" s="192" customFormat="1" x14ac:dyDescent="0.25"/>
    <row r="439" s="192" customFormat="1" x14ac:dyDescent="0.25"/>
    <row r="440" s="192" customFormat="1" x14ac:dyDescent="0.25"/>
    <row r="441" s="192" customFormat="1" x14ac:dyDescent="0.25"/>
    <row r="442" s="192" customFormat="1" x14ac:dyDescent="0.25"/>
    <row r="443" s="192" customFormat="1" x14ac:dyDescent="0.25"/>
    <row r="444" s="192" customFormat="1" x14ac:dyDescent="0.25"/>
    <row r="445" s="192" customFormat="1" x14ac:dyDescent="0.25"/>
    <row r="446" s="192" customFormat="1" x14ac:dyDescent="0.25"/>
    <row r="447" s="192" customFormat="1" x14ac:dyDescent="0.25"/>
    <row r="448" s="192" customFormat="1" x14ac:dyDescent="0.25"/>
    <row r="449" s="192" customFormat="1" x14ac:dyDescent="0.25"/>
    <row r="450" s="192" customFormat="1" x14ac:dyDescent="0.25"/>
    <row r="451" s="192" customFormat="1" x14ac:dyDescent="0.25"/>
    <row r="452" s="192" customFormat="1" x14ac:dyDescent="0.25"/>
    <row r="453" s="192" customFormat="1" x14ac:dyDescent="0.25"/>
    <row r="454" s="192" customFormat="1" x14ac:dyDescent="0.25"/>
    <row r="455" s="192" customFormat="1" x14ac:dyDescent="0.25"/>
    <row r="456" s="192" customFormat="1" x14ac:dyDescent="0.25"/>
    <row r="457" s="192" customFormat="1" x14ac:dyDescent="0.25"/>
    <row r="458" s="192" customFormat="1" x14ac:dyDescent="0.25"/>
    <row r="459" s="192" customFormat="1" x14ac:dyDescent="0.25"/>
    <row r="460" s="192" customFormat="1" x14ac:dyDescent="0.25"/>
    <row r="461" s="192" customFormat="1" x14ac:dyDescent="0.25"/>
    <row r="462" s="192" customFormat="1" x14ac:dyDescent="0.25"/>
    <row r="463" s="192" customFormat="1" x14ac:dyDescent="0.25"/>
    <row r="464" s="192" customFormat="1" x14ac:dyDescent="0.25"/>
    <row r="465" s="192" customFormat="1" x14ac:dyDescent="0.25"/>
    <row r="466" s="192" customFormat="1" x14ac:dyDescent="0.25"/>
    <row r="467" s="192" customFormat="1" x14ac:dyDescent="0.25"/>
    <row r="468" s="192" customFormat="1" x14ac:dyDescent="0.25"/>
    <row r="469" s="192" customFormat="1" x14ac:dyDescent="0.25"/>
    <row r="470" s="192" customFormat="1" x14ac:dyDescent="0.25"/>
    <row r="471" s="192" customFormat="1" x14ac:dyDescent="0.25"/>
    <row r="472" s="192" customFormat="1" x14ac:dyDescent="0.25"/>
    <row r="473" s="192" customFormat="1" x14ac:dyDescent="0.25"/>
    <row r="474" s="192" customFormat="1" x14ac:dyDescent="0.25"/>
    <row r="475" s="192" customFormat="1" x14ac:dyDescent="0.25"/>
    <row r="476" s="192" customFormat="1" x14ac:dyDescent="0.25"/>
    <row r="477" s="192" customFormat="1" x14ac:dyDescent="0.25"/>
    <row r="478" s="192" customFormat="1" x14ac:dyDescent="0.25"/>
    <row r="479" s="192" customFormat="1" x14ac:dyDescent="0.25"/>
    <row r="480" s="192" customFormat="1" x14ac:dyDescent="0.25"/>
    <row r="481" s="192" customFormat="1" x14ac:dyDescent="0.25"/>
    <row r="482" s="192" customFormat="1" x14ac:dyDescent="0.25"/>
    <row r="483" s="192" customFormat="1" x14ac:dyDescent="0.25"/>
    <row r="484" s="192" customFormat="1" x14ac:dyDescent="0.25"/>
    <row r="485" s="192" customFormat="1" x14ac:dyDescent="0.25"/>
    <row r="486" s="192" customFormat="1" x14ac:dyDescent="0.25"/>
    <row r="487" s="192" customFormat="1" x14ac:dyDescent="0.25"/>
    <row r="488" s="192" customFormat="1" x14ac:dyDescent="0.25"/>
    <row r="489" s="192" customFormat="1" x14ac:dyDescent="0.25"/>
    <row r="490" s="192" customFormat="1" x14ac:dyDescent="0.25"/>
    <row r="491" s="192" customFormat="1" x14ac:dyDescent="0.25"/>
    <row r="492" s="192" customFormat="1" x14ac:dyDescent="0.25"/>
    <row r="493" s="192" customFormat="1" x14ac:dyDescent="0.25"/>
    <row r="494" s="192" customFormat="1" x14ac:dyDescent="0.25"/>
    <row r="495" s="192" customFormat="1" x14ac:dyDescent="0.25"/>
    <row r="496" s="192" customFormat="1" x14ac:dyDescent="0.25"/>
    <row r="497" s="192" customFormat="1" x14ac:dyDescent="0.25"/>
    <row r="498" s="192" customFormat="1" x14ac:dyDescent="0.25"/>
    <row r="499" s="192" customFormat="1" x14ac:dyDescent="0.25"/>
    <row r="500" s="192" customFormat="1" x14ac:dyDescent="0.25"/>
    <row r="501" s="192" customFormat="1" x14ac:dyDescent="0.25"/>
    <row r="502" s="192" customFormat="1" x14ac:dyDescent="0.25"/>
    <row r="503" s="192" customFormat="1" x14ac:dyDescent="0.25"/>
    <row r="504" s="192" customFormat="1" x14ac:dyDescent="0.25"/>
    <row r="505" s="192" customFormat="1" x14ac:dyDescent="0.25"/>
    <row r="506" s="192" customFormat="1" x14ac:dyDescent="0.25"/>
    <row r="507" s="192" customFormat="1" x14ac:dyDescent="0.25"/>
    <row r="508" s="192" customFormat="1" x14ac:dyDescent="0.25"/>
    <row r="509" s="192" customFormat="1" x14ac:dyDescent="0.25"/>
    <row r="510" s="192" customFormat="1" x14ac:dyDescent="0.25"/>
    <row r="511" s="192" customFormat="1" x14ac:dyDescent="0.25"/>
    <row r="512" s="192" customFormat="1" x14ac:dyDescent="0.25"/>
    <row r="513" s="192" customFormat="1" x14ac:dyDescent="0.25"/>
    <row r="514" s="192" customFormat="1" x14ac:dyDescent="0.25"/>
    <row r="515" s="192" customFormat="1" x14ac:dyDescent="0.25"/>
    <row r="516" s="192" customFormat="1" x14ac:dyDescent="0.25"/>
    <row r="517" s="192" customFormat="1" x14ac:dyDescent="0.25"/>
    <row r="518" s="192" customFormat="1" x14ac:dyDescent="0.25"/>
    <row r="519" s="192" customFormat="1" x14ac:dyDescent="0.25"/>
    <row r="520" s="192" customFormat="1" x14ac:dyDescent="0.25"/>
    <row r="521" s="192" customFormat="1" x14ac:dyDescent="0.25"/>
    <row r="522" s="192" customFormat="1" x14ac:dyDescent="0.25"/>
    <row r="523" s="192" customFormat="1" x14ac:dyDescent="0.25"/>
    <row r="524" s="192" customFormat="1" x14ac:dyDescent="0.25"/>
    <row r="525" s="192" customFormat="1" x14ac:dyDescent="0.25"/>
    <row r="526" s="192" customFormat="1" x14ac:dyDescent="0.25"/>
    <row r="527" s="192" customFormat="1" x14ac:dyDescent="0.25"/>
    <row r="528" s="192" customFormat="1" x14ac:dyDescent="0.25"/>
    <row r="529" s="192" customFormat="1" x14ac:dyDescent="0.25"/>
    <row r="530" s="192" customFormat="1" x14ac:dyDescent="0.25"/>
    <row r="531" s="192" customFormat="1" x14ac:dyDescent="0.25"/>
    <row r="532" s="192" customFormat="1" x14ac:dyDescent="0.25"/>
    <row r="533" s="192" customFormat="1" x14ac:dyDescent="0.25"/>
    <row r="534" s="192" customFormat="1" x14ac:dyDescent="0.25"/>
    <row r="535" s="192" customFormat="1" x14ac:dyDescent="0.25"/>
    <row r="536" s="192" customFormat="1" x14ac:dyDescent="0.25"/>
    <row r="537" s="192" customFormat="1" x14ac:dyDescent="0.25"/>
    <row r="538" s="192" customFormat="1" x14ac:dyDescent="0.25"/>
    <row r="539" s="192" customFormat="1" x14ac:dyDescent="0.25"/>
    <row r="540" s="192" customFormat="1" x14ac:dyDescent="0.25"/>
    <row r="541" s="192" customFormat="1" x14ac:dyDescent="0.25"/>
    <row r="542" s="192" customFormat="1" x14ac:dyDescent="0.25"/>
    <row r="543" s="192" customFormat="1" x14ac:dyDescent="0.25"/>
    <row r="544" s="192" customFormat="1" x14ac:dyDescent="0.25"/>
    <row r="545" s="192" customFormat="1" x14ac:dyDescent="0.25"/>
    <row r="546" s="192" customFormat="1" x14ac:dyDescent="0.25"/>
    <row r="547" s="192" customFormat="1" x14ac:dyDescent="0.25"/>
    <row r="548" s="192" customFormat="1" x14ac:dyDescent="0.25"/>
    <row r="549" s="192" customFormat="1" x14ac:dyDescent="0.25"/>
    <row r="550" s="192" customFormat="1" x14ac:dyDescent="0.25"/>
    <row r="551" s="192" customFormat="1" x14ac:dyDescent="0.25"/>
    <row r="552" s="192" customFormat="1" x14ac:dyDescent="0.25"/>
    <row r="553" s="192" customFormat="1" x14ac:dyDescent="0.25"/>
    <row r="554" s="192" customFormat="1" x14ac:dyDescent="0.25"/>
    <row r="555" s="192" customFormat="1" x14ac:dyDescent="0.25"/>
    <row r="556" s="192" customFormat="1" x14ac:dyDescent="0.25"/>
    <row r="557" s="192" customFormat="1" x14ac:dyDescent="0.25"/>
    <row r="558" s="192" customFormat="1" x14ac:dyDescent="0.25"/>
    <row r="559" s="192" customFormat="1" x14ac:dyDescent="0.25"/>
    <row r="560" s="192" customFormat="1" x14ac:dyDescent="0.25"/>
    <row r="561" s="192" customFormat="1" x14ac:dyDescent="0.25"/>
    <row r="562" s="192" customFormat="1" x14ac:dyDescent="0.25"/>
    <row r="563" s="192" customFormat="1" x14ac:dyDescent="0.25"/>
    <row r="564" s="192" customFormat="1" x14ac:dyDescent="0.25"/>
    <row r="565" s="192" customFormat="1" x14ac:dyDescent="0.25"/>
    <row r="566" s="192" customFormat="1" x14ac:dyDescent="0.25"/>
    <row r="567" s="192" customFormat="1" x14ac:dyDescent="0.25"/>
    <row r="568" s="192" customFormat="1" x14ac:dyDescent="0.25"/>
    <row r="569" s="192" customFormat="1" x14ac:dyDescent="0.25"/>
    <row r="570" s="192" customFormat="1" x14ac:dyDescent="0.25"/>
    <row r="571" s="192" customFormat="1" x14ac:dyDescent="0.25"/>
    <row r="572" s="192" customFormat="1" x14ac:dyDescent="0.25"/>
    <row r="573" s="192" customFormat="1" x14ac:dyDescent="0.25"/>
    <row r="574" s="192" customFormat="1" x14ac:dyDescent="0.25"/>
    <row r="575" s="192" customFormat="1" x14ac:dyDescent="0.25"/>
    <row r="576" s="192" customFormat="1" x14ac:dyDescent="0.25"/>
    <row r="577" s="192" customFormat="1" x14ac:dyDescent="0.25"/>
    <row r="578" s="192" customFormat="1" x14ac:dyDescent="0.25"/>
    <row r="579" s="192" customFormat="1" x14ac:dyDescent="0.25"/>
    <row r="580" s="192" customFormat="1" x14ac:dyDescent="0.25"/>
    <row r="581" s="192" customFormat="1" x14ac:dyDescent="0.25"/>
    <row r="582" s="192" customFormat="1" x14ac:dyDescent="0.25"/>
    <row r="583" s="192" customFormat="1" x14ac:dyDescent="0.25"/>
    <row r="584" s="192" customFormat="1" x14ac:dyDescent="0.25"/>
    <row r="585" s="192" customFormat="1" x14ac:dyDescent="0.25"/>
    <row r="586" s="192" customFormat="1" x14ac:dyDescent="0.25"/>
    <row r="587" s="192" customFormat="1" x14ac:dyDescent="0.25"/>
    <row r="588" s="192" customFormat="1" x14ac:dyDescent="0.25"/>
    <row r="589" s="192" customFormat="1" x14ac:dyDescent="0.25"/>
    <row r="590" s="192" customFormat="1" x14ac:dyDescent="0.25"/>
    <row r="591" s="192" customFormat="1" x14ac:dyDescent="0.25"/>
    <row r="592" s="192" customFormat="1" x14ac:dyDescent="0.25"/>
    <row r="593" s="192" customFormat="1" x14ac:dyDescent="0.25"/>
    <row r="594" s="192" customFormat="1" x14ac:dyDescent="0.25"/>
    <row r="595" s="192" customFormat="1" x14ac:dyDescent="0.25"/>
    <row r="596" s="192" customFormat="1" x14ac:dyDescent="0.25"/>
    <row r="597" s="192" customFormat="1" x14ac:dyDescent="0.25"/>
    <row r="598" s="192" customFormat="1" x14ac:dyDescent="0.25"/>
    <row r="599" s="192" customFormat="1" x14ac:dyDescent="0.25"/>
    <row r="600" s="192" customFormat="1" x14ac:dyDescent="0.25"/>
    <row r="601" s="192" customFormat="1" x14ac:dyDescent="0.25"/>
    <row r="602" s="192" customFormat="1" x14ac:dyDescent="0.25"/>
    <row r="603" s="192" customFormat="1" x14ac:dyDescent="0.25"/>
    <row r="604" s="192" customFormat="1" x14ac:dyDescent="0.25"/>
    <row r="605" s="192" customFormat="1" x14ac:dyDescent="0.25"/>
    <row r="606" s="192" customFormat="1" x14ac:dyDescent="0.25"/>
    <row r="607" s="192" customFormat="1" x14ac:dyDescent="0.25"/>
    <row r="608" s="192" customFormat="1" x14ac:dyDescent="0.25"/>
    <row r="609" s="192" customFormat="1" x14ac:dyDescent="0.25"/>
    <row r="610" s="192" customFormat="1" x14ac:dyDescent="0.25"/>
    <row r="611" s="192" customFormat="1" x14ac:dyDescent="0.25"/>
    <row r="612" s="192" customFormat="1" x14ac:dyDescent="0.25"/>
    <row r="613" s="192" customFormat="1" x14ac:dyDescent="0.25"/>
    <row r="614" s="192" customFormat="1" x14ac:dyDescent="0.25"/>
    <row r="615" s="192" customFormat="1" x14ac:dyDescent="0.25"/>
    <row r="616" s="192" customFormat="1" x14ac:dyDescent="0.25"/>
    <row r="617" s="192" customFormat="1" x14ac:dyDescent="0.25"/>
    <row r="618" s="192" customFormat="1" x14ac:dyDescent="0.25"/>
    <row r="619" s="192" customFormat="1" x14ac:dyDescent="0.25"/>
    <row r="620" s="192" customFormat="1" x14ac:dyDescent="0.25"/>
    <row r="621" s="192" customFormat="1" x14ac:dyDescent="0.25"/>
    <row r="622" s="192" customFormat="1" x14ac:dyDescent="0.25"/>
    <row r="623" s="192" customFormat="1" x14ac:dyDescent="0.25"/>
    <row r="624" s="192" customFormat="1" x14ac:dyDescent="0.25"/>
    <row r="625" s="192" customFormat="1" x14ac:dyDescent="0.25"/>
    <row r="626" s="192" customFormat="1" x14ac:dyDescent="0.25"/>
    <row r="627" s="192" customFormat="1" x14ac:dyDescent="0.25"/>
    <row r="628" s="192" customFormat="1" x14ac:dyDescent="0.25"/>
    <row r="629" s="192" customFormat="1" x14ac:dyDescent="0.25"/>
    <row r="630" s="192" customFormat="1" x14ac:dyDescent="0.25"/>
    <row r="631" s="192" customFormat="1" x14ac:dyDescent="0.25"/>
    <row r="632" s="192" customFormat="1" x14ac:dyDescent="0.25"/>
    <row r="633" s="192" customFormat="1" x14ac:dyDescent="0.25"/>
    <row r="634" s="192" customFormat="1" x14ac:dyDescent="0.25"/>
    <row r="635" s="192" customFormat="1" x14ac:dyDescent="0.25"/>
    <row r="636" s="192" customFormat="1" x14ac:dyDescent="0.25"/>
    <row r="637" s="192" customFormat="1" x14ac:dyDescent="0.25"/>
    <row r="638" s="192" customFormat="1" x14ac:dyDescent="0.25"/>
    <row r="639" s="192" customFormat="1" x14ac:dyDescent="0.25"/>
    <row r="640" s="192" customFormat="1" x14ac:dyDescent="0.25"/>
    <row r="641" s="192" customFormat="1" x14ac:dyDescent="0.25"/>
    <row r="642" s="192" customFormat="1" x14ac:dyDescent="0.25"/>
    <row r="643" s="192" customFormat="1" x14ac:dyDescent="0.25"/>
    <row r="644" s="192" customFormat="1" x14ac:dyDescent="0.25"/>
    <row r="645" s="192" customFormat="1" x14ac:dyDescent="0.25"/>
    <row r="646" s="192" customFormat="1" x14ac:dyDescent="0.25"/>
    <row r="647" s="192" customFormat="1" x14ac:dyDescent="0.25"/>
    <row r="648" s="192" customFormat="1" x14ac:dyDescent="0.25"/>
    <row r="649" s="192" customFormat="1" x14ac:dyDescent="0.25"/>
    <row r="650" s="192" customFormat="1" x14ac:dyDescent="0.25"/>
    <row r="651" s="192" customFormat="1" x14ac:dyDescent="0.25"/>
    <row r="652" s="192" customFormat="1" x14ac:dyDescent="0.25"/>
    <row r="653" s="192" customFormat="1" x14ac:dyDescent="0.25"/>
    <row r="654" s="192" customFormat="1" x14ac:dyDescent="0.25"/>
    <row r="655" s="192" customFormat="1" x14ac:dyDescent="0.25"/>
    <row r="656" s="192" customFormat="1" x14ac:dyDescent="0.25"/>
    <row r="657" s="192" customFormat="1" x14ac:dyDescent="0.25"/>
    <row r="658" s="192" customFormat="1" x14ac:dyDescent="0.25"/>
    <row r="659" s="192" customFormat="1" x14ac:dyDescent="0.25"/>
    <row r="660" s="192" customFormat="1" x14ac:dyDescent="0.25"/>
    <row r="661" s="192" customFormat="1" x14ac:dyDescent="0.25"/>
    <row r="662" s="192" customFormat="1" x14ac:dyDescent="0.25"/>
    <row r="663" s="192" customFormat="1" x14ac:dyDescent="0.25"/>
    <row r="664" s="192" customFormat="1" x14ac:dyDescent="0.25"/>
    <row r="665" s="192" customFormat="1" x14ac:dyDescent="0.25"/>
    <row r="666" s="192" customFormat="1" x14ac:dyDescent="0.25"/>
    <row r="667" s="192" customFormat="1" x14ac:dyDescent="0.25"/>
    <row r="668" s="192" customFormat="1" x14ac:dyDescent="0.25"/>
    <row r="669" s="192" customFormat="1" x14ac:dyDescent="0.25"/>
    <row r="670" s="192" customFormat="1" x14ac:dyDescent="0.25"/>
    <row r="671" s="192" customFormat="1" x14ac:dyDescent="0.25"/>
    <row r="672" s="192" customFormat="1" x14ac:dyDescent="0.25"/>
    <row r="673" s="192" customFormat="1" x14ac:dyDescent="0.25"/>
    <row r="674" s="192" customFormat="1" x14ac:dyDescent="0.25"/>
    <row r="675" s="192" customFormat="1" x14ac:dyDescent="0.25"/>
    <row r="676" s="192" customFormat="1" x14ac:dyDescent="0.25"/>
    <row r="677" s="192" customFormat="1" x14ac:dyDescent="0.25"/>
    <row r="678" s="192" customFormat="1" x14ac:dyDescent="0.25"/>
    <row r="679" s="192" customFormat="1" x14ac:dyDescent="0.25"/>
    <row r="680" s="192" customFormat="1" x14ac:dyDescent="0.25"/>
    <row r="681" s="192" customFormat="1" x14ac:dyDescent="0.25"/>
    <row r="682" s="192" customFormat="1" x14ac:dyDescent="0.25"/>
    <row r="683" s="192" customFormat="1" x14ac:dyDescent="0.25"/>
    <row r="684" s="192" customFormat="1" x14ac:dyDescent="0.25"/>
    <row r="685" s="192" customFormat="1" x14ac:dyDescent="0.25"/>
    <row r="686" s="192" customFormat="1" x14ac:dyDescent="0.25"/>
    <row r="687" s="192" customFormat="1" x14ac:dyDescent="0.25"/>
    <row r="688" s="192" customFormat="1" x14ac:dyDescent="0.25"/>
    <row r="689" s="192" customFormat="1" x14ac:dyDescent="0.25"/>
    <row r="690" s="192" customFormat="1" x14ac:dyDescent="0.25"/>
    <row r="691" s="192" customFormat="1" x14ac:dyDescent="0.25"/>
    <row r="692" s="192" customFormat="1" x14ac:dyDescent="0.25"/>
    <row r="693" s="192" customFormat="1" x14ac:dyDescent="0.25"/>
    <row r="694" s="192" customFormat="1" x14ac:dyDescent="0.25"/>
    <row r="695" s="192" customFormat="1" x14ac:dyDescent="0.25"/>
    <row r="696" s="192" customFormat="1" x14ac:dyDescent="0.25"/>
    <row r="697" s="192" customFormat="1" x14ac:dyDescent="0.25"/>
    <row r="698" s="192" customFormat="1" x14ac:dyDescent="0.25"/>
    <row r="699" s="192" customFormat="1" x14ac:dyDescent="0.25"/>
    <row r="700" s="192" customFormat="1" x14ac:dyDescent="0.25"/>
    <row r="701" s="192" customFormat="1" x14ac:dyDescent="0.25"/>
    <row r="702" s="192" customFormat="1" x14ac:dyDescent="0.25"/>
    <row r="703" s="192" customFormat="1" x14ac:dyDescent="0.25"/>
    <row r="704" s="192" customFormat="1" x14ac:dyDescent="0.25"/>
    <row r="705" s="192" customFormat="1" x14ac:dyDescent="0.25"/>
    <row r="706" s="192" customFormat="1" x14ac:dyDescent="0.25"/>
    <row r="707" s="192" customFormat="1" x14ac:dyDescent="0.25"/>
    <row r="708" s="192" customFormat="1" x14ac:dyDescent="0.25"/>
    <row r="709" s="192" customFormat="1" x14ac:dyDescent="0.25"/>
    <row r="710" s="192" customFormat="1" x14ac:dyDescent="0.25"/>
    <row r="711" s="192" customFormat="1" x14ac:dyDescent="0.25"/>
    <row r="712" s="192" customFormat="1" x14ac:dyDescent="0.25"/>
    <row r="713" s="192" customFormat="1" x14ac:dyDescent="0.25"/>
    <row r="714" s="192" customFormat="1" x14ac:dyDescent="0.25"/>
    <row r="715" s="192" customFormat="1" x14ac:dyDescent="0.25"/>
    <row r="716" s="192" customFormat="1" x14ac:dyDescent="0.25"/>
    <row r="717" s="192" customFormat="1" x14ac:dyDescent="0.25"/>
    <row r="718" s="192" customFormat="1" x14ac:dyDescent="0.25"/>
    <row r="719" s="192" customFormat="1" x14ac:dyDescent="0.25"/>
    <row r="720" s="192" customFormat="1" x14ac:dyDescent="0.25"/>
    <row r="721" s="192" customFormat="1" x14ac:dyDescent="0.25"/>
    <row r="722" s="192" customFormat="1" x14ac:dyDescent="0.25"/>
    <row r="723" s="192" customFormat="1" x14ac:dyDescent="0.25"/>
    <row r="724" s="192" customFormat="1" x14ac:dyDescent="0.25"/>
    <row r="725" s="192" customFormat="1" x14ac:dyDescent="0.25"/>
    <row r="726" s="192" customFormat="1" x14ac:dyDescent="0.25"/>
    <row r="727" s="192" customFormat="1" x14ac:dyDescent="0.25"/>
    <row r="728" s="192" customFormat="1" x14ac:dyDescent="0.25"/>
    <row r="729" s="192" customFormat="1" x14ac:dyDescent="0.25"/>
    <row r="730" s="192" customFormat="1" x14ac:dyDescent="0.25"/>
    <row r="731" s="192" customFormat="1" x14ac:dyDescent="0.25"/>
    <row r="732" s="192" customFormat="1" x14ac:dyDescent="0.25"/>
    <row r="733" s="192" customFormat="1" x14ac:dyDescent="0.25"/>
    <row r="734" s="192" customFormat="1" x14ac:dyDescent="0.25"/>
    <row r="735" s="192" customFormat="1" x14ac:dyDescent="0.25"/>
    <row r="736" s="192" customFormat="1" x14ac:dyDescent="0.25"/>
    <row r="737" s="192" customFormat="1" x14ac:dyDescent="0.25"/>
    <row r="738" s="192" customFormat="1" x14ac:dyDescent="0.25"/>
    <row r="739" s="192" customFormat="1" x14ac:dyDescent="0.25"/>
    <row r="740" s="192" customFormat="1" x14ac:dyDescent="0.25"/>
    <row r="741" s="192" customFormat="1" x14ac:dyDescent="0.25"/>
  </sheetData>
  <mergeCells count="14">
    <mergeCell ref="B1:J1"/>
    <mergeCell ref="I2:J2"/>
    <mergeCell ref="C5:E5"/>
    <mergeCell ref="C4:E4"/>
    <mergeCell ref="C3:E3"/>
    <mergeCell ref="F4:H4"/>
    <mergeCell ref="F3:H3"/>
    <mergeCell ref="B3:B5"/>
    <mergeCell ref="C7:C8"/>
    <mergeCell ref="C22:C23"/>
    <mergeCell ref="C2:E2"/>
    <mergeCell ref="F2:H2"/>
    <mergeCell ref="F5:H5"/>
    <mergeCell ref="C6:J6"/>
  </mergeCells>
  <printOptions horizontalCentered="1" verticalCentered="1"/>
  <pageMargins left="0.11811023622047198" right="0.11811023622047198" top="0.35433070866141703" bottom="0.35433070866141703" header="0.31496062992126" footer="0.31496062992126"/>
  <pageSetup paperSize="9" scale="44" orientation="portrait" cellComments="atEnd" r:id="rId1"/>
  <headerFooter>
    <oddHeader>&amp;C&amp;"-,Gras"&amp;48Jeu du &amp;K0000FFMORE&amp;KFF0000LESS&amp;R&amp;F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AEF4C-2432-4836-B8D1-9D3FB1E05839}">
  <sheetPr codeName="Feuil2">
    <tabColor rgb="FFFF0000"/>
  </sheetPr>
  <dimension ref="A1:EQ7"/>
  <sheetViews>
    <sheetView zoomScale="60" zoomScaleNormal="60" workbookViewId="0">
      <selection activeCell="K27" sqref="K27"/>
    </sheetView>
  </sheetViews>
  <sheetFormatPr baseColWidth="10" defaultRowHeight="15" x14ac:dyDescent="0.25"/>
  <cols>
    <col min="1" max="1" width="1.7109375" customWidth="1"/>
    <col min="2" max="2" width="31.7109375" customWidth="1"/>
    <col min="3" max="3" width="1.7109375" customWidth="1"/>
    <col min="4" max="4" width="31.7109375" customWidth="1"/>
    <col min="5" max="5" width="1.7109375" customWidth="1"/>
    <col min="6" max="6" width="31.7109375" customWidth="1"/>
    <col min="7" max="8" width="1.7109375" customWidth="1"/>
    <col min="9" max="9" width="31.7109375" customWidth="1"/>
    <col min="10" max="10" width="1.7109375" customWidth="1"/>
    <col min="11" max="11" width="31.7109375" customWidth="1"/>
    <col min="12" max="12" width="1.7109375" customWidth="1"/>
    <col min="13" max="13" width="31.7109375" customWidth="1"/>
    <col min="14" max="15" width="1.7109375" customWidth="1"/>
    <col min="16" max="16" width="31.7109375" customWidth="1"/>
    <col min="17" max="17" width="1.7109375" customWidth="1"/>
    <col min="18" max="18" width="31.7109375" customWidth="1"/>
    <col min="19" max="19" width="1.7109375" customWidth="1"/>
    <col min="20" max="20" width="31.7109375" customWidth="1"/>
    <col min="21" max="21" width="1.42578125" customWidth="1"/>
    <col min="22" max="22" width="1.7109375" customWidth="1"/>
    <col min="23" max="23" width="31.7109375" customWidth="1"/>
    <col min="24" max="24" width="1.7109375" customWidth="1"/>
    <col min="25" max="25" width="31.7109375" customWidth="1"/>
    <col min="26" max="26" width="1.7109375" customWidth="1"/>
    <col min="27" max="27" width="31.7109375" customWidth="1"/>
    <col min="28" max="29" width="1.42578125" customWidth="1"/>
    <col min="30" max="30" width="31.7109375" customWidth="1"/>
    <col min="31" max="31" width="1.7109375" customWidth="1"/>
    <col min="32" max="32" width="31.7109375" customWidth="1"/>
    <col min="33" max="33" width="1.7109375" customWidth="1"/>
    <col min="34" max="34" width="31.7109375" customWidth="1"/>
    <col min="35" max="35" width="1.28515625" customWidth="1"/>
    <col min="36" max="36" width="1.5703125" customWidth="1"/>
    <col min="37" max="37" width="31.7109375" customWidth="1"/>
    <col min="38" max="38" width="1.7109375" customWidth="1"/>
    <col min="39" max="39" width="31.7109375" customWidth="1"/>
    <col min="40" max="40" width="1.7109375" customWidth="1"/>
    <col min="41" max="41" width="31.7109375" customWidth="1"/>
    <col min="42" max="42" width="1.42578125" customWidth="1"/>
    <col min="43" max="43" width="1.5703125" customWidth="1"/>
    <col min="44" max="44" width="31.7109375" customWidth="1"/>
    <col min="45" max="45" width="1.7109375" customWidth="1"/>
    <col min="46" max="46" width="31.7109375" customWidth="1"/>
    <col min="47" max="47" width="1.85546875" customWidth="1"/>
    <col min="48" max="48" width="31.7109375" customWidth="1"/>
    <col min="49" max="49" width="1.85546875" customWidth="1"/>
    <col min="50" max="50" width="2" customWidth="1"/>
    <col min="51" max="51" width="31.7109375" customWidth="1"/>
    <col min="52" max="52" width="1.7109375" customWidth="1"/>
    <col min="53" max="53" width="31.7109375" customWidth="1"/>
    <col min="54" max="54" width="1.85546875" customWidth="1"/>
    <col min="55" max="55" width="31.7109375" customWidth="1"/>
    <col min="56" max="56" width="1.42578125" customWidth="1"/>
    <col min="57" max="57" width="2" customWidth="1"/>
    <col min="58" max="58" width="31.7109375" customWidth="1"/>
    <col min="59" max="59" width="1.7109375" customWidth="1"/>
    <col min="60" max="60" width="31.7109375" customWidth="1"/>
    <col min="61" max="61" width="1.85546875" customWidth="1"/>
    <col min="62" max="62" width="31.7109375" customWidth="1"/>
    <col min="63" max="63" width="1.42578125" customWidth="1"/>
    <col min="64" max="64" width="2" customWidth="1"/>
    <col min="65" max="65" width="31.7109375" customWidth="1"/>
    <col min="66" max="66" width="1.7109375" customWidth="1"/>
    <col min="67" max="67" width="31.7109375" customWidth="1"/>
    <col min="68" max="68" width="1.85546875" customWidth="1"/>
    <col min="69" max="69" width="31.7109375" customWidth="1"/>
    <col min="70" max="70" width="1.42578125" customWidth="1"/>
    <col min="71" max="71" width="2" customWidth="1"/>
    <col min="72" max="72" width="31.7109375" customWidth="1"/>
    <col min="73" max="73" width="1.7109375" customWidth="1"/>
    <col min="74" max="74" width="31.7109375" customWidth="1"/>
    <col min="75" max="75" width="1.85546875" customWidth="1"/>
    <col min="76" max="76" width="31.7109375" customWidth="1"/>
    <col min="77" max="77" width="1.42578125" customWidth="1"/>
    <col min="78" max="78" width="2" customWidth="1"/>
    <col min="79" max="79" width="31.7109375" customWidth="1"/>
    <col min="80" max="80" width="1.7109375" customWidth="1"/>
    <col min="81" max="81" width="31.7109375" customWidth="1"/>
    <col min="82" max="82" width="1.85546875" customWidth="1"/>
    <col min="83" max="83" width="31.7109375" customWidth="1"/>
    <col min="84" max="84" width="1.42578125" customWidth="1"/>
    <col min="85" max="85" width="2" customWidth="1"/>
    <col min="86" max="86" width="31.7109375" customWidth="1"/>
    <col min="87" max="87" width="1.7109375" customWidth="1"/>
    <col min="88" max="88" width="31.7109375" customWidth="1"/>
    <col min="89" max="89" width="1.85546875" customWidth="1"/>
    <col min="90" max="90" width="31.7109375" customWidth="1"/>
    <col min="91" max="91" width="1.42578125" customWidth="1"/>
    <col min="92" max="92" width="2" customWidth="1"/>
    <col min="93" max="93" width="31.7109375" customWidth="1"/>
    <col min="94" max="94" width="1.7109375" customWidth="1"/>
    <col min="95" max="95" width="31.7109375" customWidth="1"/>
    <col min="96" max="96" width="1.85546875" customWidth="1"/>
    <col min="97" max="97" width="31.7109375" customWidth="1"/>
    <col min="98" max="98" width="1.42578125" customWidth="1"/>
    <col min="99" max="99" width="2" customWidth="1"/>
    <col min="100" max="100" width="31.7109375" customWidth="1"/>
    <col min="101" max="101" width="1.7109375" customWidth="1"/>
    <col min="102" max="102" width="31.7109375" customWidth="1"/>
    <col min="103" max="103" width="1.85546875" customWidth="1"/>
    <col min="104" max="104" width="31.7109375" customWidth="1"/>
    <col min="105" max="105" width="1.42578125" customWidth="1"/>
    <col min="106" max="106" width="2" customWidth="1"/>
    <col min="107" max="107" width="31.7109375" customWidth="1"/>
    <col min="108" max="108" width="1.7109375" customWidth="1"/>
    <col min="109" max="109" width="31.7109375" customWidth="1"/>
    <col min="110" max="110" width="1.85546875" customWidth="1"/>
    <col min="111" max="111" width="31.7109375" customWidth="1"/>
    <col min="112" max="112" width="1.42578125" customWidth="1"/>
    <col min="113" max="113" width="2" customWidth="1"/>
    <col min="114" max="114" width="31.7109375" customWidth="1"/>
    <col min="115" max="115" width="1.7109375" customWidth="1"/>
    <col min="116" max="116" width="31.7109375" customWidth="1"/>
    <col min="117" max="117" width="1.85546875" customWidth="1"/>
    <col min="118" max="118" width="31.7109375" customWidth="1"/>
    <col min="119" max="119" width="1.42578125" customWidth="1"/>
    <col min="120" max="120" width="2" customWidth="1"/>
    <col min="121" max="121" width="31.7109375" customWidth="1"/>
    <col min="122" max="122" width="1.7109375" customWidth="1"/>
    <col min="123" max="123" width="31.7109375" customWidth="1"/>
    <col min="124" max="124" width="1.85546875" customWidth="1"/>
    <col min="125" max="125" width="31.7109375" customWidth="1"/>
    <col min="126" max="126" width="1.42578125" customWidth="1"/>
    <col min="127" max="127" width="2" customWidth="1"/>
    <col min="128" max="128" width="31.7109375" customWidth="1"/>
    <col min="129" max="129" width="1.7109375" customWidth="1"/>
    <col min="130" max="130" width="31.7109375" customWidth="1"/>
    <col min="131" max="131" width="1.85546875" customWidth="1"/>
    <col min="132" max="132" width="31.7109375" customWidth="1"/>
    <col min="133" max="133" width="1.42578125" customWidth="1"/>
    <col min="134" max="134" width="2" customWidth="1"/>
    <col min="135" max="135" width="31.7109375" customWidth="1"/>
    <col min="136" max="136" width="1.7109375" customWidth="1"/>
    <col min="137" max="137" width="31.7109375" customWidth="1"/>
    <col min="138" max="138" width="1.85546875" customWidth="1"/>
    <col min="139" max="139" width="31.7109375" customWidth="1"/>
    <col min="140" max="140" width="1.42578125" customWidth="1"/>
    <col min="141" max="141" width="2" customWidth="1"/>
    <col min="142" max="142" width="31.7109375" customWidth="1"/>
    <col min="143" max="143" width="1.7109375" customWidth="1"/>
    <col min="144" max="144" width="31.7109375" customWidth="1"/>
    <col min="145" max="145" width="1.85546875" customWidth="1"/>
    <col min="146" max="146" width="31.7109375" customWidth="1"/>
    <col min="147" max="147" width="1.42578125" customWidth="1"/>
  </cols>
  <sheetData>
    <row r="1" spans="1:147" ht="9.9499999999999993" customHeight="1" thickTop="1" thickBot="1" x14ac:dyDescent="0.3">
      <c r="A1" s="6"/>
      <c r="B1" s="5"/>
      <c r="C1" s="6"/>
      <c r="D1" s="6"/>
      <c r="E1" s="6"/>
      <c r="F1" s="5"/>
      <c r="G1" s="6"/>
      <c r="H1" s="8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</row>
    <row r="2" spans="1:147" ht="267" customHeight="1" thickTop="1" thickBot="1" x14ac:dyDescent="0.3">
      <c r="A2" s="6"/>
      <c r="B2" s="2"/>
      <c r="C2" s="6"/>
      <c r="D2" s="3"/>
      <c r="E2" s="6"/>
      <c r="F2" s="2"/>
      <c r="G2" s="6"/>
      <c r="H2" s="8"/>
      <c r="J2" s="7"/>
      <c r="L2" s="7"/>
      <c r="N2" s="7"/>
      <c r="O2" s="7"/>
      <c r="P2" s="9"/>
      <c r="Q2" s="7"/>
      <c r="R2" s="9"/>
      <c r="S2" s="7"/>
      <c r="T2" s="9"/>
      <c r="U2" s="7"/>
      <c r="V2" s="7"/>
      <c r="X2" s="7"/>
      <c r="Z2" s="7"/>
      <c r="AB2" s="7"/>
      <c r="AC2" s="7"/>
      <c r="AE2" s="7"/>
      <c r="AG2" s="7"/>
      <c r="AI2" s="7"/>
      <c r="AJ2" s="7"/>
      <c r="AL2" s="7"/>
      <c r="AN2" s="7"/>
      <c r="AP2" s="7"/>
      <c r="AQ2" s="7"/>
      <c r="AS2" s="7"/>
      <c r="AU2" s="7"/>
      <c r="AW2" s="7"/>
      <c r="AX2" s="7"/>
      <c r="AZ2" s="7"/>
      <c r="BB2" s="7"/>
      <c r="BD2" s="7"/>
      <c r="BE2" s="7"/>
      <c r="BG2" s="7"/>
      <c r="BI2" s="7"/>
      <c r="BK2" s="7"/>
      <c r="BL2" s="7"/>
      <c r="BN2" s="7"/>
      <c r="BP2" s="7"/>
      <c r="BR2" s="7"/>
      <c r="BS2" s="7"/>
      <c r="BU2" s="7"/>
      <c r="BW2" s="7"/>
      <c r="BY2" s="7"/>
      <c r="BZ2" s="7"/>
      <c r="CB2" s="7"/>
      <c r="CD2" s="7"/>
      <c r="CF2" s="7"/>
      <c r="CG2" s="7"/>
      <c r="CI2" s="7"/>
      <c r="CK2" s="7"/>
      <c r="CM2" s="7"/>
      <c r="CN2" s="7"/>
      <c r="CP2" s="7"/>
      <c r="CR2" s="7"/>
      <c r="CT2" s="7"/>
      <c r="CU2" s="7"/>
      <c r="CW2" s="7"/>
      <c r="CY2" s="7"/>
      <c r="DA2" s="7"/>
      <c r="DB2" s="7"/>
      <c r="DD2" s="7"/>
      <c r="DF2" s="7"/>
      <c r="DH2" s="7"/>
      <c r="DI2" s="7"/>
      <c r="DK2" s="7"/>
      <c r="DM2" s="7"/>
      <c r="DO2" s="7"/>
      <c r="DP2" s="7"/>
      <c r="DR2" s="7"/>
      <c r="DT2" s="7"/>
      <c r="DV2" s="7"/>
      <c r="DW2" s="7"/>
      <c r="DY2" s="7"/>
      <c r="EA2" s="7"/>
      <c r="EC2" s="7"/>
      <c r="ED2" s="7"/>
      <c r="EF2" s="7"/>
      <c r="EH2" s="7"/>
      <c r="EJ2" s="7"/>
      <c r="EK2" s="7"/>
      <c r="EM2" s="7"/>
      <c r="EO2" s="7"/>
      <c r="EQ2" s="7"/>
    </row>
    <row r="3" spans="1:147" ht="9.9499999999999993" customHeight="1" thickTop="1" thickBot="1" x14ac:dyDescent="0.3">
      <c r="A3" s="6"/>
      <c r="B3" s="5"/>
      <c r="C3" s="6"/>
      <c r="D3" s="6"/>
      <c r="E3" s="6"/>
      <c r="F3" s="5"/>
      <c r="G3" s="6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</row>
    <row r="4" spans="1:147" ht="267" customHeight="1" thickTop="1" thickBot="1" x14ac:dyDescent="0.3">
      <c r="A4" s="6"/>
      <c r="B4" s="2"/>
      <c r="C4" s="6"/>
      <c r="D4" s="3"/>
      <c r="E4" s="6"/>
      <c r="F4" s="2"/>
      <c r="G4" s="6"/>
      <c r="H4" s="8"/>
      <c r="J4" s="7"/>
      <c r="L4" s="7"/>
      <c r="N4" s="7"/>
      <c r="O4" s="7"/>
      <c r="P4" s="9"/>
      <c r="Q4" s="7"/>
      <c r="R4" s="9"/>
      <c r="S4" s="7"/>
      <c r="T4" s="9"/>
      <c r="U4" s="7"/>
      <c r="V4" s="7"/>
      <c r="X4" s="7"/>
      <c r="Z4" s="7"/>
      <c r="AB4" s="7"/>
      <c r="AC4" s="7"/>
      <c r="AE4" s="7"/>
      <c r="AG4" s="7"/>
      <c r="AI4" s="7"/>
      <c r="AJ4" s="7"/>
      <c r="AL4" s="7"/>
      <c r="AN4" s="7"/>
      <c r="AP4" s="7"/>
      <c r="AQ4" s="7"/>
      <c r="AS4" s="7"/>
      <c r="AU4" s="7"/>
      <c r="AW4" s="7"/>
      <c r="AX4" s="7"/>
      <c r="AZ4" s="7"/>
      <c r="BB4" s="7"/>
      <c r="BD4" s="7"/>
      <c r="BE4" s="7"/>
      <c r="BG4" s="7"/>
      <c r="BI4" s="7"/>
      <c r="BK4" s="7"/>
      <c r="BL4" s="7"/>
      <c r="BN4" s="7"/>
      <c r="BP4" s="7"/>
      <c r="BR4" s="7"/>
      <c r="BS4" s="7"/>
      <c r="BU4" s="7"/>
      <c r="BW4" s="7"/>
      <c r="BY4" s="7"/>
      <c r="BZ4" s="7"/>
      <c r="CB4" s="7"/>
      <c r="CD4" s="7"/>
      <c r="CF4" s="7"/>
      <c r="CG4" s="7"/>
      <c r="CI4" s="7"/>
      <c r="CK4" s="7"/>
      <c r="CM4" s="7"/>
      <c r="CN4" s="7"/>
      <c r="CP4" s="7"/>
      <c r="CR4" s="7"/>
      <c r="CT4" s="7"/>
      <c r="CU4" s="7"/>
      <c r="CW4" s="7"/>
      <c r="CY4" s="7"/>
      <c r="DA4" s="7"/>
      <c r="DB4" s="7"/>
      <c r="DD4" s="7"/>
      <c r="DF4" s="7"/>
      <c r="DH4" s="7"/>
      <c r="DI4" s="7"/>
      <c r="DK4" s="7"/>
      <c r="DM4" s="7"/>
      <c r="DO4" s="7"/>
      <c r="DP4" s="7"/>
      <c r="DR4" s="7"/>
      <c r="DT4" s="7"/>
      <c r="DV4" s="7"/>
      <c r="DW4" s="7"/>
      <c r="DY4" s="7"/>
      <c r="EA4" s="7"/>
      <c r="EC4" s="7"/>
      <c r="ED4" s="7"/>
      <c r="EF4" s="7"/>
      <c r="EH4" s="7"/>
      <c r="EJ4" s="7"/>
      <c r="EK4" s="7"/>
      <c r="EM4" s="7"/>
      <c r="EO4" s="7"/>
      <c r="EQ4" s="7"/>
    </row>
    <row r="5" spans="1:147" ht="9.75" customHeight="1" thickTop="1" thickBot="1" x14ac:dyDescent="0.3">
      <c r="A5" s="5"/>
      <c r="B5" s="5"/>
      <c r="C5" s="5"/>
      <c r="D5" s="5"/>
      <c r="E5" s="5"/>
      <c r="F5" s="5"/>
      <c r="G5" s="5"/>
      <c r="H5" s="8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</row>
    <row r="6" spans="1:147" ht="267" customHeight="1" thickTop="1" thickBot="1" x14ac:dyDescent="0.3">
      <c r="A6" s="6"/>
      <c r="B6" s="2"/>
      <c r="C6" s="6"/>
      <c r="D6" s="3"/>
      <c r="E6" s="6"/>
      <c r="F6" s="2"/>
      <c r="G6" s="6"/>
      <c r="H6" s="8"/>
      <c r="J6" s="7"/>
      <c r="L6" s="7"/>
      <c r="N6" s="7"/>
      <c r="O6" s="7"/>
      <c r="Q6" s="7"/>
      <c r="S6" s="7"/>
      <c r="U6" s="7"/>
      <c r="V6" s="7"/>
      <c r="X6" s="7"/>
      <c r="Z6" s="7"/>
      <c r="AB6" s="7"/>
      <c r="AC6" s="7"/>
      <c r="AE6" s="7"/>
      <c r="AG6" s="7"/>
      <c r="AI6" s="7"/>
      <c r="AJ6" s="7"/>
      <c r="AL6" s="7"/>
      <c r="AN6" s="7"/>
      <c r="AP6" s="7"/>
      <c r="AQ6" s="7"/>
      <c r="AS6" s="7"/>
      <c r="AU6" s="7"/>
      <c r="AW6" s="7"/>
      <c r="AX6" s="7"/>
      <c r="AZ6" s="7"/>
      <c r="BB6" s="7"/>
      <c r="BD6" s="7"/>
      <c r="BE6" s="7"/>
      <c r="BG6" s="7"/>
      <c r="BI6" s="7"/>
      <c r="BK6" s="7"/>
      <c r="BL6" s="7"/>
      <c r="BN6" s="7"/>
      <c r="BP6" s="7"/>
      <c r="BR6" s="7"/>
      <c r="BS6" s="7"/>
      <c r="BU6" s="7"/>
      <c r="BW6" s="7"/>
      <c r="BY6" s="7"/>
      <c r="BZ6" s="7"/>
      <c r="CB6" s="7"/>
      <c r="CD6" s="7"/>
      <c r="CF6" s="7"/>
      <c r="CG6" s="7"/>
      <c r="CI6" s="7"/>
      <c r="CK6" s="7"/>
      <c r="CM6" s="7"/>
      <c r="CN6" s="7"/>
      <c r="CP6" s="7"/>
      <c r="CR6" s="7"/>
      <c r="CT6" s="7"/>
      <c r="CU6" s="7"/>
      <c r="CW6" s="7"/>
      <c r="CY6" s="7"/>
      <c r="DA6" s="7"/>
      <c r="DB6" s="7"/>
      <c r="DD6" s="7"/>
      <c r="DF6" s="7"/>
      <c r="DH6" s="7"/>
      <c r="DI6" s="7"/>
      <c r="DK6" s="7"/>
      <c r="DM6" s="7"/>
      <c r="DO6" s="7"/>
      <c r="DP6" s="7"/>
      <c r="DR6" s="7"/>
      <c r="DT6" s="7"/>
      <c r="DV6" s="7"/>
      <c r="DW6" s="7"/>
      <c r="DY6" s="7"/>
      <c r="EA6" s="7"/>
      <c r="EC6" s="7"/>
      <c r="ED6" s="7"/>
      <c r="EF6" s="7"/>
      <c r="EH6" s="7"/>
      <c r="EJ6" s="7"/>
      <c r="EK6" s="7"/>
      <c r="EM6" s="7"/>
      <c r="EO6" s="7"/>
      <c r="EQ6" s="7"/>
    </row>
    <row r="7" spans="1:147" ht="9.9499999999999993" customHeight="1" thickTop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</row>
  </sheetData>
  <sheetProtection algorithmName="SHA-512" hashValue="LKk5EnKJURLMlUhgV2F1g6zIGSWEgtpjzId6oJybAAB+TLKp2eWMi/CEuD2LGm/zDBJ7RcPzvrDdYQNpDWuQEQ==" saltValue="UHZfW+gaX1zcZB32qqGB+w==" spinCount="100000" sheet="1" objects="1" scenarios="1"/>
  <pageMargins left="0.11811023622047245" right="0.11811023622047245" top="0.15748031496062992" bottom="0.15748031496062992" header="3.937007874015748E-2" footer="3.937007874015748E-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4AF8B-F822-4543-B7CE-7602C6001615}">
  <sheetPr codeName="Feuil1">
    <tabColor rgb="FFFFFF00"/>
    <pageSetUpPr fitToPage="1"/>
  </sheetPr>
  <dimension ref="A1:AD31"/>
  <sheetViews>
    <sheetView showGridLines="0" showRowColHeaders="0" zoomScale="70" zoomScaleNormal="70" workbookViewId="0">
      <pane xSplit="30" topLeftCell="AE1" activePane="topRight" state="frozen"/>
      <selection pane="topRight"/>
    </sheetView>
  </sheetViews>
  <sheetFormatPr baseColWidth="10" defaultRowHeight="15" x14ac:dyDescent="0.25"/>
  <cols>
    <col min="1" max="1" width="1.85546875" style="1" customWidth="1"/>
    <col min="2" max="2" width="12.7109375" style="1" customWidth="1"/>
    <col min="3" max="3" width="1.85546875" style="1" customWidth="1"/>
    <col min="4" max="4" width="12.7109375" style="1" customWidth="1"/>
    <col min="5" max="5" width="1.85546875" style="1" customWidth="1"/>
    <col min="6" max="6" width="12.7109375" style="1" customWidth="1"/>
    <col min="7" max="7" width="1.85546875" style="1" customWidth="1"/>
    <col min="8" max="8" width="12.7109375" style="1" customWidth="1"/>
    <col min="9" max="9" width="1.85546875" style="1" customWidth="1"/>
    <col min="10" max="10" width="12.7109375" style="1" customWidth="1"/>
    <col min="11" max="11" width="1.85546875" style="1" customWidth="1"/>
    <col min="12" max="12" width="12.7109375" style="1" customWidth="1"/>
    <col min="13" max="13" width="1.85546875" style="1" customWidth="1"/>
    <col min="14" max="14" width="12.7109375" style="1" customWidth="1"/>
    <col min="15" max="15" width="1.85546875" style="1" customWidth="1"/>
    <col min="16" max="16" width="12.7109375" style="1" customWidth="1"/>
    <col min="17" max="17" width="1.85546875" style="1" customWidth="1"/>
    <col min="18" max="18" width="12.7109375" style="1" customWidth="1"/>
    <col min="19" max="19" width="1.85546875" style="1" customWidth="1"/>
    <col min="20" max="20" width="11.42578125" style="1"/>
    <col min="21" max="21" width="1.85546875" style="1" customWidth="1"/>
    <col min="22" max="22" width="11.42578125" style="1"/>
    <col min="23" max="23" width="1.85546875" style="1" customWidth="1"/>
    <col min="24" max="24" width="11.42578125" style="1"/>
    <col min="25" max="25" width="1.85546875" style="1" customWidth="1"/>
    <col min="26" max="26" width="11.42578125" style="1"/>
    <col min="27" max="27" width="1.85546875" style="1" customWidth="1"/>
    <col min="28" max="28" width="11.42578125" style="1"/>
    <col min="29" max="29" width="1.85546875" style="1" customWidth="1"/>
    <col min="30" max="16384" width="11.42578125" style="1"/>
  </cols>
  <sheetData>
    <row r="1" spans="1:30" ht="36.75" thickBot="1" x14ac:dyDescent="0.3">
      <c r="A1" s="60"/>
      <c r="B1" s="30" t="s">
        <v>136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U1" s="29"/>
      <c r="W1" s="29"/>
      <c r="Y1" s="29"/>
      <c r="Z1" s="275" t="s">
        <v>137</v>
      </c>
      <c r="AA1" s="275"/>
      <c r="AB1" s="275"/>
      <c r="AC1" s="275"/>
      <c r="AD1" s="275"/>
    </row>
    <row r="2" spans="1:30" s="31" customFormat="1" ht="93" thickBot="1" x14ac:dyDescent="0.3">
      <c r="B2" s="32" t="s">
        <v>23</v>
      </c>
      <c r="D2" s="32" t="s">
        <v>24</v>
      </c>
      <c r="F2" s="32" t="s">
        <v>20</v>
      </c>
      <c r="H2" s="33" t="s">
        <v>29</v>
      </c>
      <c r="J2" s="32" t="s">
        <v>18</v>
      </c>
      <c r="L2" s="33" t="s">
        <v>29</v>
      </c>
      <c r="N2" s="32" t="s">
        <v>5</v>
      </c>
      <c r="P2" s="32" t="s">
        <v>5</v>
      </c>
      <c r="R2" s="32" t="s">
        <v>19</v>
      </c>
      <c r="Z2" s="271"/>
      <c r="AA2" s="271"/>
      <c r="AB2" s="271"/>
      <c r="AC2" s="271"/>
      <c r="AD2" s="271"/>
    </row>
    <row r="3" spans="1:30" ht="24" thickBot="1" x14ac:dyDescent="0.3">
      <c r="B3" s="30" t="s">
        <v>138</v>
      </c>
    </row>
    <row r="4" spans="1:30" ht="93" thickBot="1" x14ac:dyDescent="0.3">
      <c r="A4" s="31"/>
      <c r="B4" s="32" t="s">
        <v>23</v>
      </c>
      <c r="C4" s="31"/>
      <c r="D4" s="32" t="s">
        <v>24</v>
      </c>
      <c r="E4" s="31"/>
      <c r="F4" s="32" t="s">
        <v>20</v>
      </c>
      <c r="H4" s="34"/>
      <c r="I4" s="35"/>
      <c r="J4" s="34"/>
      <c r="K4" s="35"/>
      <c r="L4" s="34"/>
      <c r="M4" s="35"/>
      <c r="N4" s="34"/>
      <c r="O4" s="35"/>
      <c r="P4" s="34"/>
      <c r="Q4" s="35"/>
      <c r="R4" s="34"/>
    </row>
    <row r="5" spans="1:30" ht="24" thickBot="1" x14ac:dyDescent="0.3">
      <c r="B5" s="30" t="s">
        <v>180</v>
      </c>
    </row>
    <row r="6" spans="1:30" ht="93" thickBot="1" x14ac:dyDescent="0.3">
      <c r="A6" s="31"/>
      <c r="B6" s="36" t="s">
        <v>23</v>
      </c>
      <c r="C6" s="31"/>
      <c r="D6" s="31" t="s">
        <v>139</v>
      </c>
      <c r="E6" s="31"/>
      <c r="F6" s="36" t="s">
        <v>24</v>
      </c>
      <c r="H6" s="31" t="s">
        <v>140</v>
      </c>
      <c r="I6" s="35"/>
      <c r="J6" s="36" t="s">
        <v>20</v>
      </c>
      <c r="L6" s="31" t="s">
        <v>141</v>
      </c>
      <c r="N6" s="276" t="s">
        <v>142</v>
      </c>
      <c r="O6" s="276"/>
      <c r="P6" s="276"/>
      <c r="Q6" s="276"/>
      <c r="R6" s="276"/>
      <c r="S6" s="276"/>
      <c r="T6" s="276"/>
      <c r="U6" s="37"/>
      <c r="V6" s="29"/>
    </row>
    <row r="7" spans="1:30" ht="24" thickBot="1" x14ac:dyDescent="0.3">
      <c r="B7" s="30" t="s">
        <v>143</v>
      </c>
    </row>
    <row r="8" spans="1:30" ht="93.75" thickTop="1" thickBot="1" x14ac:dyDescent="0.3">
      <c r="A8" s="31"/>
      <c r="B8" s="32" t="s">
        <v>23</v>
      </c>
      <c r="C8" s="31"/>
      <c r="D8" s="32" t="s">
        <v>24</v>
      </c>
      <c r="E8" s="31"/>
      <c r="F8" s="32" t="s">
        <v>20</v>
      </c>
      <c r="G8" s="31"/>
      <c r="H8" s="50" t="s">
        <v>29</v>
      </c>
      <c r="J8" s="34"/>
      <c r="K8" s="35"/>
      <c r="L8" s="34"/>
      <c r="M8" s="35"/>
      <c r="N8" s="34"/>
      <c r="O8" s="35"/>
      <c r="P8" s="34"/>
      <c r="Q8" s="35"/>
      <c r="R8" s="34"/>
    </row>
    <row r="9" spans="1:30" ht="24" thickBot="1" x14ac:dyDescent="0.3">
      <c r="B9" s="30" t="s">
        <v>144</v>
      </c>
    </row>
    <row r="10" spans="1:30" ht="93" thickBot="1" x14ac:dyDescent="0.3">
      <c r="B10" s="36" t="s">
        <v>23</v>
      </c>
      <c r="C10" s="31"/>
      <c r="D10" s="31" t="s">
        <v>139</v>
      </c>
      <c r="E10" s="31"/>
      <c r="F10" s="36" t="s">
        <v>24</v>
      </c>
      <c r="H10" s="31" t="s">
        <v>140</v>
      </c>
      <c r="I10" s="35"/>
      <c r="J10" s="36" t="s">
        <v>20</v>
      </c>
      <c r="L10" s="31" t="s">
        <v>141</v>
      </c>
      <c r="N10" s="33" t="s">
        <v>24</v>
      </c>
      <c r="P10" s="272" t="s">
        <v>145</v>
      </c>
      <c r="Q10" s="272"/>
      <c r="R10" s="272"/>
      <c r="S10" s="272"/>
      <c r="T10" s="272"/>
      <c r="U10" s="272"/>
      <c r="V10" s="272"/>
      <c r="W10" s="38"/>
      <c r="X10" s="37"/>
      <c r="Y10" s="38"/>
      <c r="Z10" s="37"/>
      <c r="AA10" s="38"/>
      <c r="AC10" s="38"/>
    </row>
    <row r="11" spans="1:30" ht="24" thickBot="1" x14ac:dyDescent="0.3">
      <c r="B11" s="30" t="s">
        <v>146</v>
      </c>
    </row>
    <row r="12" spans="1:30" ht="93.75" thickTop="1" thickBot="1" x14ac:dyDescent="0.3">
      <c r="A12" s="31"/>
      <c r="B12" s="32" t="s">
        <v>23</v>
      </c>
      <c r="C12" s="31"/>
      <c r="D12" s="32" t="s">
        <v>24</v>
      </c>
      <c r="E12" s="31"/>
      <c r="F12" s="32" t="s">
        <v>20</v>
      </c>
      <c r="G12" s="31"/>
      <c r="H12" s="33" t="s">
        <v>29</v>
      </c>
      <c r="J12" s="49" t="s">
        <v>18</v>
      </c>
      <c r="L12" s="34"/>
      <c r="M12" s="35"/>
      <c r="N12" s="34"/>
      <c r="O12" s="35"/>
      <c r="P12" s="34"/>
      <c r="Q12" s="35"/>
      <c r="R12" s="34"/>
      <c r="S12" s="37"/>
      <c r="T12" s="272" t="s">
        <v>147</v>
      </c>
      <c r="U12" s="272"/>
      <c r="V12" s="272"/>
      <c r="W12" s="272"/>
      <c r="X12" s="272"/>
      <c r="Y12" s="272"/>
      <c r="Z12" s="272"/>
      <c r="AA12" s="37"/>
      <c r="AC12" s="37"/>
    </row>
    <row r="13" spans="1:30" ht="24" thickBot="1" x14ac:dyDescent="0.3">
      <c r="B13" s="30" t="s">
        <v>148</v>
      </c>
    </row>
    <row r="14" spans="1:30" ht="93" thickBot="1" x14ac:dyDescent="0.3">
      <c r="B14" s="36" t="s">
        <v>18</v>
      </c>
      <c r="D14" s="31" t="s">
        <v>149</v>
      </c>
      <c r="F14" s="36" t="s">
        <v>23</v>
      </c>
      <c r="H14" s="33" t="s">
        <v>23</v>
      </c>
      <c r="J14" s="31" t="s">
        <v>150</v>
      </c>
      <c r="L14" s="36" t="s">
        <v>20</v>
      </c>
      <c r="N14" s="36" t="s">
        <v>24</v>
      </c>
      <c r="P14" s="276" t="s">
        <v>151</v>
      </c>
      <c r="Q14" s="276"/>
      <c r="R14" s="276"/>
      <c r="S14" s="276"/>
      <c r="T14" s="276"/>
      <c r="U14" s="276"/>
      <c r="V14" s="276"/>
      <c r="W14" s="37"/>
      <c r="Y14" s="37"/>
      <c r="AA14" s="37"/>
      <c r="AC14" s="37"/>
    </row>
    <row r="15" spans="1:30" ht="24" thickBot="1" x14ac:dyDescent="0.3">
      <c r="B15" s="30" t="s">
        <v>152</v>
      </c>
    </row>
    <row r="16" spans="1:30" ht="93.75" thickTop="1" thickBot="1" x14ac:dyDescent="0.3">
      <c r="B16" s="32" t="s">
        <v>23</v>
      </c>
      <c r="C16" s="31"/>
      <c r="D16" s="32" t="s">
        <v>24</v>
      </c>
      <c r="E16" s="31"/>
      <c r="F16" s="32" t="s">
        <v>20</v>
      </c>
      <c r="G16" s="31"/>
      <c r="H16" s="33" t="s">
        <v>29</v>
      </c>
      <c r="I16" s="31"/>
      <c r="J16" s="32" t="s">
        <v>18</v>
      </c>
      <c r="K16" s="31"/>
      <c r="L16" s="50" t="s">
        <v>29</v>
      </c>
      <c r="N16" s="34"/>
      <c r="O16" s="35"/>
      <c r="P16" s="34"/>
      <c r="Q16" s="35"/>
      <c r="R16" s="34"/>
    </row>
    <row r="17" spans="2:30" ht="24" thickBot="1" x14ac:dyDescent="0.3">
      <c r="B17" s="30" t="s">
        <v>153</v>
      </c>
    </row>
    <row r="18" spans="2:30" ht="93" thickBot="1" x14ac:dyDescent="0.3">
      <c r="B18" s="31" t="s">
        <v>149</v>
      </c>
      <c r="D18" s="36" t="s">
        <v>18</v>
      </c>
      <c r="F18" s="31" t="s">
        <v>140</v>
      </c>
      <c r="H18" s="33" t="s">
        <v>15</v>
      </c>
      <c r="J18" s="36" t="s">
        <v>20</v>
      </c>
      <c r="L18" s="31" t="s">
        <v>141</v>
      </c>
      <c r="N18" s="36" t="s">
        <v>23</v>
      </c>
      <c r="P18" s="31" t="s">
        <v>150</v>
      </c>
      <c r="Q18" s="37"/>
      <c r="R18" s="33" t="s">
        <v>20</v>
      </c>
      <c r="S18" s="37"/>
      <c r="T18" s="36" t="s">
        <v>24</v>
      </c>
      <c r="U18" s="37"/>
      <c r="V18" s="272" t="s">
        <v>154</v>
      </c>
      <c r="W18" s="272"/>
      <c r="X18" s="272"/>
      <c r="Y18" s="272"/>
      <c r="Z18" s="272"/>
      <c r="AA18" s="272"/>
    </row>
    <row r="19" spans="2:30" ht="24" thickBot="1" x14ac:dyDescent="0.3">
      <c r="B19" s="30" t="s">
        <v>155</v>
      </c>
    </row>
    <row r="20" spans="2:30" ht="93.75" thickTop="1" thickBot="1" x14ac:dyDescent="0.3">
      <c r="B20" s="32" t="s">
        <v>23</v>
      </c>
      <c r="C20" s="31"/>
      <c r="D20" s="32" t="s">
        <v>24</v>
      </c>
      <c r="E20" s="31"/>
      <c r="F20" s="32" t="s">
        <v>20</v>
      </c>
      <c r="G20" s="31"/>
      <c r="H20" s="32" t="s">
        <v>29</v>
      </c>
      <c r="I20" s="31"/>
      <c r="J20" s="32" t="s">
        <v>18</v>
      </c>
      <c r="K20" s="31"/>
      <c r="L20" s="32" t="s">
        <v>29</v>
      </c>
      <c r="N20" s="49" t="s">
        <v>5</v>
      </c>
      <c r="P20" s="34"/>
      <c r="Q20" s="35"/>
      <c r="R20" s="34"/>
    </row>
    <row r="21" spans="2:30" ht="24" thickBot="1" x14ac:dyDescent="0.3">
      <c r="B21" s="30" t="s">
        <v>156</v>
      </c>
    </row>
    <row r="22" spans="2:30" ht="93" customHeight="1" thickBot="1" x14ac:dyDescent="0.3">
      <c r="B22" s="33" t="s">
        <v>21</v>
      </c>
      <c r="D22" s="36" t="s">
        <v>18</v>
      </c>
      <c r="F22" s="31" t="s">
        <v>149</v>
      </c>
      <c r="H22" s="33" t="s">
        <v>24</v>
      </c>
      <c r="J22" s="36" t="s">
        <v>5</v>
      </c>
      <c r="L22" s="36" t="s">
        <v>23</v>
      </c>
      <c r="N22" s="31" t="s">
        <v>150</v>
      </c>
      <c r="P22" s="36" t="s">
        <v>20</v>
      </c>
      <c r="R22" s="36" t="s">
        <v>24</v>
      </c>
      <c r="T22" s="274" t="s">
        <v>181</v>
      </c>
      <c r="U22" s="274"/>
      <c r="V22" s="274"/>
      <c r="W22" s="274"/>
      <c r="X22" s="274"/>
      <c r="Y22" s="274"/>
      <c r="Z22" s="51"/>
    </row>
    <row r="23" spans="2:30" ht="24" thickBot="1" x14ac:dyDescent="0.3">
      <c r="B23" s="30" t="s">
        <v>157</v>
      </c>
    </row>
    <row r="24" spans="2:30" ht="93.75" thickTop="1" thickBot="1" x14ac:dyDescent="0.3">
      <c r="B24" s="32" t="s">
        <v>23</v>
      </c>
      <c r="C24" s="31"/>
      <c r="D24" s="32" t="s">
        <v>24</v>
      </c>
      <c r="E24" s="31"/>
      <c r="F24" s="32" t="s">
        <v>20</v>
      </c>
      <c r="G24" s="31"/>
      <c r="H24" s="33" t="s">
        <v>29</v>
      </c>
      <c r="I24" s="31"/>
      <c r="J24" s="32" t="s">
        <v>18</v>
      </c>
      <c r="K24" s="31"/>
      <c r="L24" s="33" t="s">
        <v>29</v>
      </c>
      <c r="M24" s="31"/>
      <c r="N24" s="32" t="s">
        <v>5</v>
      </c>
      <c r="O24" s="31"/>
      <c r="P24" s="49" t="s">
        <v>5</v>
      </c>
      <c r="R24" s="34"/>
    </row>
    <row r="25" spans="2:30" ht="24" thickBot="1" x14ac:dyDescent="0.3">
      <c r="B25" s="30" t="s">
        <v>158</v>
      </c>
    </row>
    <row r="26" spans="2:30" ht="93" thickBot="1" x14ac:dyDescent="0.3">
      <c r="B26" s="36" t="s">
        <v>24</v>
      </c>
      <c r="D26" s="33" t="s">
        <v>12</v>
      </c>
      <c r="F26" s="31" t="s">
        <v>140</v>
      </c>
      <c r="H26" s="36" t="s">
        <v>20</v>
      </c>
      <c r="J26" s="36" t="s">
        <v>5</v>
      </c>
      <c r="L26" s="31" t="s">
        <v>140</v>
      </c>
      <c r="N26" s="36" t="s">
        <v>18</v>
      </c>
      <c r="P26" s="33" t="s">
        <v>18</v>
      </c>
      <c r="R26" s="31" t="s">
        <v>141</v>
      </c>
      <c r="T26" s="36" t="s">
        <v>23</v>
      </c>
      <c r="V26" s="31" t="s">
        <v>149</v>
      </c>
      <c r="X26" s="31" t="s">
        <v>140</v>
      </c>
      <c r="Z26" s="36" t="s">
        <v>5</v>
      </c>
      <c r="AB26" s="272" t="s">
        <v>182</v>
      </c>
      <c r="AC26" s="272"/>
      <c r="AD26" s="272"/>
    </row>
    <row r="27" spans="2:30" ht="24" thickBot="1" x14ac:dyDescent="0.3">
      <c r="B27" s="30" t="s">
        <v>159</v>
      </c>
    </row>
    <row r="28" spans="2:30" ht="93.75" thickTop="1" thickBot="1" x14ac:dyDescent="0.3">
      <c r="B28" s="32" t="s">
        <v>23</v>
      </c>
      <c r="C28" s="31"/>
      <c r="D28" s="32" t="s">
        <v>24</v>
      </c>
      <c r="E28" s="31"/>
      <c r="F28" s="32" t="s">
        <v>20</v>
      </c>
      <c r="G28" s="31"/>
      <c r="H28" s="33" t="s">
        <v>29</v>
      </c>
      <c r="I28" s="31"/>
      <c r="J28" s="32" t="s">
        <v>18</v>
      </c>
      <c r="K28" s="31"/>
      <c r="L28" s="33" t="s">
        <v>29</v>
      </c>
      <c r="M28" s="31"/>
      <c r="N28" s="32" t="s">
        <v>5</v>
      </c>
      <c r="O28" s="31"/>
      <c r="P28" s="32" t="s">
        <v>5</v>
      </c>
      <c r="R28" s="49" t="s">
        <v>19</v>
      </c>
    </row>
    <row r="29" spans="2:30" ht="24" thickBot="1" x14ac:dyDescent="0.3">
      <c r="B29" s="30" t="s">
        <v>176</v>
      </c>
    </row>
    <row r="30" spans="2:30" ht="93" thickBot="1" x14ac:dyDescent="0.3">
      <c r="B30" s="31" t="s">
        <v>140</v>
      </c>
      <c r="D30" s="36" t="s">
        <v>19</v>
      </c>
      <c r="F30" s="33" t="s">
        <v>19</v>
      </c>
      <c r="H30" s="31" t="s">
        <v>150</v>
      </c>
      <c r="J30" s="33" t="s">
        <v>23</v>
      </c>
      <c r="L30" s="36" t="s">
        <v>5</v>
      </c>
      <c r="N30" s="31" t="s">
        <v>149</v>
      </c>
      <c r="P30" s="36" t="s">
        <v>18</v>
      </c>
      <c r="R30" s="31" t="s">
        <v>140</v>
      </c>
      <c r="T30" s="36" t="s">
        <v>24</v>
      </c>
      <c r="V30" s="31" t="s">
        <v>141</v>
      </c>
      <c r="X30" s="36" t="s">
        <v>23</v>
      </c>
      <c r="Z30" s="31" t="s">
        <v>141</v>
      </c>
      <c r="AB30" s="36" t="s">
        <v>20</v>
      </c>
      <c r="AD30" s="36" t="s">
        <v>5</v>
      </c>
    </row>
    <row r="31" spans="2:30" ht="28.5" x14ac:dyDescent="0.25">
      <c r="B31" s="273" t="s">
        <v>177</v>
      </c>
      <c r="C31" s="273"/>
      <c r="D31" s="273"/>
      <c r="E31" s="273"/>
      <c r="F31" s="273"/>
      <c r="G31" s="273"/>
      <c r="H31" s="273"/>
      <c r="I31" s="273"/>
      <c r="J31" s="273"/>
    </row>
  </sheetData>
  <mergeCells count="10">
    <mergeCell ref="Z2:AD2"/>
    <mergeCell ref="AB26:AD26"/>
    <mergeCell ref="B31:J31"/>
    <mergeCell ref="T22:Y22"/>
    <mergeCell ref="Z1:AD1"/>
    <mergeCell ref="N6:T6"/>
    <mergeCell ref="P10:V10"/>
    <mergeCell ref="T12:Z12"/>
    <mergeCell ref="P14:V14"/>
    <mergeCell ref="V18:AA18"/>
  </mergeCells>
  <printOptions horizontalCentered="1" verticalCentered="1"/>
  <pageMargins left="0.51181102362204722" right="0.51181102362204722" top="0.15748031496062992" bottom="0.15748031496062992" header="0.11811023622047245" footer="0.11811023622047245"/>
  <pageSetup paperSize="9" scale="43" orientation="portrait" cellComments="atEnd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78FE2-FC11-4222-8D77-81FEA63B5422}">
  <sheetPr codeName="Feuil3">
    <tabColor rgb="FF00B0F0"/>
    <pageSetUpPr fitToPage="1"/>
  </sheetPr>
  <dimension ref="A1:AH20"/>
  <sheetViews>
    <sheetView showGridLines="0" showRowColHeaders="0" zoomScale="70" zoomScaleNormal="70" workbookViewId="0">
      <pane xSplit="31" topLeftCell="AF1" activePane="topRight" state="frozen"/>
      <selection pane="topRight" activeCell="AH4" sqref="AH4"/>
    </sheetView>
  </sheetViews>
  <sheetFormatPr baseColWidth="10" defaultRowHeight="15" x14ac:dyDescent="0.25"/>
  <cols>
    <col min="1" max="1" width="1.85546875" customWidth="1"/>
    <col min="3" max="3" width="1.85546875" customWidth="1"/>
    <col min="5" max="5" width="1.85546875" customWidth="1"/>
    <col min="7" max="7" width="1.85546875" customWidth="1"/>
    <col min="9" max="9" width="1.85546875" customWidth="1"/>
    <col min="10" max="10" width="18" customWidth="1"/>
    <col min="11" max="11" width="1.85546875" customWidth="1"/>
    <col min="13" max="13" width="1.85546875" customWidth="1"/>
    <col min="15" max="15" width="1.85546875" customWidth="1"/>
    <col min="17" max="17" width="1.85546875" customWidth="1"/>
    <col min="19" max="19" width="1.85546875" customWidth="1"/>
    <col min="22" max="22" width="1.85546875" customWidth="1"/>
    <col min="23" max="23" width="11.42578125" customWidth="1"/>
    <col min="24" max="24" width="1.85546875" customWidth="1"/>
    <col min="25" max="25" width="12.140625" customWidth="1"/>
    <col min="26" max="26" width="1.85546875" customWidth="1"/>
    <col min="27" max="27" width="8.85546875" customWidth="1"/>
    <col min="28" max="28" width="1.85546875" customWidth="1"/>
    <col min="30" max="30" width="1.85546875" customWidth="1"/>
    <col min="31" max="31" width="9" customWidth="1"/>
  </cols>
  <sheetData>
    <row r="1" spans="1:31" s="1" customFormat="1" ht="36.75" thickBot="1" x14ac:dyDescent="0.3">
      <c r="A1"/>
      <c r="B1" s="30" t="s">
        <v>160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Z1" s="47"/>
      <c r="AA1" s="275" t="s">
        <v>137</v>
      </c>
      <c r="AB1" s="275"/>
      <c r="AC1" s="275"/>
      <c r="AD1" s="275"/>
      <c r="AE1" s="275"/>
    </row>
    <row r="2" spans="1:31" s="1" customFormat="1" ht="93" customHeight="1" thickTop="1" thickBot="1" x14ac:dyDescent="0.3">
      <c r="A2" s="31"/>
      <c r="B2" s="39">
        <v>1</v>
      </c>
      <c r="C2" s="31"/>
      <c r="D2" s="39">
        <v>6</v>
      </c>
      <c r="E2" s="31"/>
      <c r="F2" s="39">
        <v>7</v>
      </c>
      <c r="H2" s="39">
        <v>8</v>
      </c>
      <c r="I2" s="35"/>
      <c r="J2"/>
      <c r="K2" s="35"/>
      <c r="L2"/>
      <c r="M2" s="35"/>
      <c r="N2" s="12" t="s">
        <v>38</v>
      </c>
      <c r="O2" s="35"/>
      <c r="P2" s="12" t="s">
        <v>113</v>
      </c>
      <c r="Q2" s="35"/>
      <c r="R2" s="12" t="s">
        <v>27</v>
      </c>
      <c r="AA2" s="46"/>
      <c r="AB2" s="46"/>
      <c r="AC2" s="46"/>
      <c r="AD2" s="46"/>
      <c r="AE2" s="46"/>
    </row>
    <row r="3" spans="1:31" s="1" customFormat="1" ht="24" thickBot="1" x14ac:dyDescent="0.3">
      <c r="B3" s="30" t="s">
        <v>161</v>
      </c>
    </row>
    <row r="4" spans="1:31" s="1" customFormat="1" ht="93" customHeight="1" thickTop="1" thickBot="1" x14ac:dyDescent="0.3">
      <c r="A4" s="31"/>
      <c r="B4" s="39">
        <v>6</v>
      </c>
      <c r="C4" s="31"/>
      <c r="D4" s="12" t="s">
        <v>27</v>
      </c>
      <c r="E4" s="31"/>
      <c r="F4" s="39">
        <v>8</v>
      </c>
      <c r="H4" s="40" t="s">
        <v>162</v>
      </c>
      <c r="I4" s="35"/>
      <c r="J4" s="41">
        <v>48</v>
      </c>
      <c r="K4" s="35"/>
      <c r="L4" s="277" t="s">
        <v>163</v>
      </c>
      <c r="M4" s="277"/>
      <c r="N4" s="277"/>
      <c r="O4" s="35"/>
      <c r="P4" s="39">
        <v>1</v>
      </c>
      <c r="Q4" s="35"/>
      <c r="R4" s="39">
        <v>7</v>
      </c>
      <c r="T4" s="4" t="s">
        <v>164</v>
      </c>
      <c r="U4" s="12" t="s">
        <v>38</v>
      </c>
      <c r="V4" s="35"/>
      <c r="W4" s="12" t="s">
        <v>113</v>
      </c>
      <c r="X4"/>
      <c r="Y4"/>
    </row>
    <row r="5" spans="1:31" s="1" customFormat="1" ht="24" thickBot="1" x14ac:dyDescent="0.3">
      <c r="B5" s="30" t="s">
        <v>165</v>
      </c>
    </row>
    <row r="6" spans="1:31" ht="93.75" thickTop="1" thickBot="1" x14ac:dyDescent="0.3">
      <c r="B6" s="39">
        <v>1</v>
      </c>
      <c r="D6" s="12" t="s">
        <v>38</v>
      </c>
      <c r="F6" s="39">
        <v>7</v>
      </c>
      <c r="H6" s="40" t="s">
        <v>162</v>
      </c>
      <c r="J6" s="42">
        <v>8</v>
      </c>
      <c r="L6" s="277"/>
      <c r="M6" s="277"/>
      <c r="N6" s="277"/>
      <c r="O6" s="44"/>
      <c r="P6" s="277" t="s">
        <v>166</v>
      </c>
      <c r="Q6" s="277"/>
      <c r="R6" s="277"/>
      <c r="S6" s="277"/>
      <c r="T6" s="277"/>
      <c r="U6" s="277"/>
      <c r="W6" s="12" t="s">
        <v>113</v>
      </c>
    </row>
    <row r="7" spans="1:31" s="1" customFormat="1" ht="24" thickBot="1" x14ac:dyDescent="0.3">
      <c r="B7" s="30" t="s">
        <v>167</v>
      </c>
    </row>
    <row r="8" spans="1:31" ht="93.75" thickTop="1" thickBot="1" x14ac:dyDescent="0.3">
      <c r="B8" s="278">
        <v>48</v>
      </c>
      <c r="C8" s="278"/>
      <c r="D8" s="278"/>
      <c r="F8" s="12" t="s">
        <v>113</v>
      </c>
      <c r="H8" s="41">
        <v>8</v>
      </c>
      <c r="J8" s="45" t="s">
        <v>171</v>
      </c>
      <c r="L8" s="279" t="s">
        <v>175</v>
      </c>
      <c r="M8" s="279"/>
      <c r="N8" s="279"/>
      <c r="O8" s="279"/>
      <c r="P8" s="279"/>
      <c r="Q8" s="279"/>
      <c r="R8" s="279"/>
      <c r="S8" s="279"/>
      <c r="T8" s="279"/>
      <c r="U8" s="279"/>
      <c r="V8" s="279"/>
      <c r="W8" s="279"/>
      <c r="X8" s="279"/>
      <c r="Y8" s="279"/>
      <c r="Z8" s="279"/>
    </row>
    <row r="9" spans="1:31" ht="9" customHeight="1" thickTop="1" x14ac:dyDescent="0.25"/>
    <row r="10" spans="1:31" ht="8.25" customHeight="1" x14ac:dyDescent="0.25">
      <c r="A10" s="7"/>
      <c r="B10" s="280"/>
      <c r="C10" s="280"/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</row>
    <row r="11" spans="1:31" ht="9" customHeight="1" x14ac:dyDescent="0.25"/>
    <row r="12" spans="1:31" ht="24" thickBot="1" x14ac:dyDescent="0.3">
      <c r="A12" s="29"/>
      <c r="B12" s="30" t="s">
        <v>168</v>
      </c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</row>
    <row r="13" spans="1:31" ht="93.75" thickTop="1" thickBot="1" x14ac:dyDescent="0.3">
      <c r="A13" s="31"/>
      <c r="B13" s="39">
        <v>1</v>
      </c>
      <c r="C13" s="31"/>
      <c r="D13" s="39">
        <v>6</v>
      </c>
      <c r="E13" s="31"/>
      <c r="F13" s="39">
        <v>7</v>
      </c>
      <c r="G13" s="1"/>
      <c r="H13" s="39">
        <v>8</v>
      </c>
      <c r="I13" s="35"/>
      <c r="K13" s="35"/>
      <c r="M13" s="35"/>
      <c r="N13" s="12" t="s">
        <v>38</v>
      </c>
      <c r="O13" s="35"/>
      <c r="P13" s="12" t="s">
        <v>113</v>
      </c>
      <c r="Q13" s="35"/>
      <c r="R13" s="12" t="s">
        <v>27</v>
      </c>
    </row>
    <row r="14" spans="1:31" s="1" customFormat="1" ht="24" thickBot="1" x14ac:dyDescent="0.3">
      <c r="B14" s="30" t="s">
        <v>169</v>
      </c>
    </row>
    <row r="15" spans="1:31" ht="93.75" thickTop="1" thickBot="1" x14ac:dyDescent="0.3">
      <c r="B15" s="39">
        <v>6</v>
      </c>
      <c r="C15" s="31"/>
      <c r="D15" s="12" t="s">
        <v>38</v>
      </c>
      <c r="E15" s="31"/>
      <c r="F15" s="39">
        <v>8</v>
      </c>
      <c r="G15" s="1"/>
      <c r="H15" s="40" t="s">
        <v>162</v>
      </c>
      <c r="I15" s="35"/>
      <c r="J15" s="41">
        <v>14</v>
      </c>
      <c r="L15" s="277" t="s">
        <v>163</v>
      </c>
      <c r="M15" s="277"/>
      <c r="N15" s="277"/>
      <c r="O15" s="35"/>
      <c r="P15" s="39">
        <v>1</v>
      </c>
      <c r="Q15" s="35"/>
      <c r="R15" s="39">
        <v>7</v>
      </c>
      <c r="S15" s="1"/>
      <c r="T15" s="277" t="s">
        <v>172</v>
      </c>
      <c r="U15" s="277"/>
      <c r="V15" s="35"/>
      <c r="W15" s="12" t="s">
        <v>113</v>
      </c>
      <c r="Y15" s="12" t="s">
        <v>27</v>
      </c>
    </row>
    <row r="16" spans="1:31" s="1" customFormat="1" ht="24" thickBot="1" x14ac:dyDescent="0.3">
      <c r="B16" s="30" t="s">
        <v>178</v>
      </c>
    </row>
    <row r="17" spans="2:34" ht="93.75" thickTop="1" thickBot="1" x14ac:dyDescent="0.3">
      <c r="B17" s="278">
        <v>14</v>
      </c>
      <c r="C17" s="278"/>
      <c r="D17" s="278"/>
      <c r="F17" s="12" t="s">
        <v>113</v>
      </c>
      <c r="H17" s="39">
        <v>7</v>
      </c>
      <c r="J17" s="48" t="s">
        <v>170</v>
      </c>
      <c r="L17" s="277" t="s">
        <v>163</v>
      </c>
      <c r="M17" s="277"/>
      <c r="N17" s="277"/>
      <c r="O17" s="35"/>
      <c r="P17" s="39">
        <v>1</v>
      </c>
      <c r="T17" s="277" t="s">
        <v>173</v>
      </c>
      <c r="U17" s="277"/>
      <c r="V17" s="35"/>
      <c r="W17" s="1"/>
      <c r="Y17" s="12" t="s">
        <v>27</v>
      </c>
      <c r="AH17" s="61"/>
    </row>
    <row r="18" spans="2:34" s="1" customFormat="1" ht="24.75" thickTop="1" thickBot="1" x14ac:dyDescent="0.3">
      <c r="B18" s="30" t="s">
        <v>179</v>
      </c>
    </row>
    <row r="19" spans="2:34" ht="93.75" thickTop="1" thickBot="1" x14ac:dyDescent="0.3">
      <c r="B19" s="48">
        <v>2</v>
      </c>
      <c r="D19" s="12" t="s">
        <v>27</v>
      </c>
      <c r="F19" s="39">
        <v>1</v>
      </c>
      <c r="H19" s="40" t="s">
        <v>162</v>
      </c>
      <c r="J19" s="45">
        <v>2</v>
      </c>
      <c r="L19" s="43" t="s">
        <v>174</v>
      </c>
      <c r="M19" s="43"/>
      <c r="N19" s="43"/>
    </row>
    <row r="20" spans="2:34" ht="15.75" thickTop="1" x14ac:dyDescent="0.25"/>
  </sheetData>
  <mergeCells count="12">
    <mergeCell ref="AA1:AE1"/>
    <mergeCell ref="L4:N4"/>
    <mergeCell ref="L6:N6"/>
    <mergeCell ref="L15:N15"/>
    <mergeCell ref="B17:D17"/>
    <mergeCell ref="L17:N17"/>
    <mergeCell ref="P6:U6"/>
    <mergeCell ref="T15:U15"/>
    <mergeCell ref="T17:U17"/>
    <mergeCell ref="B8:D8"/>
    <mergeCell ref="L8:Z8"/>
    <mergeCell ref="B10:Z10"/>
  </mergeCells>
  <printOptions horizontalCentered="1" verticalCentered="1"/>
  <pageMargins left="0.11811023622047198" right="0.11811023622047198" top="0.15748031496063" bottom="0.15748031496063" header="0.11811023622047198" footer="0.11811023622047198"/>
  <pageSetup paperSize="9" scale="60" orientation="landscape" cellComments="atEn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13</vt:i4>
      </vt:variant>
    </vt:vector>
  </HeadingPairs>
  <TitlesOfParts>
    <vt:vector size="19" baseType="lpstr">
      <vt:lpstr>JEU</vt:lpstr>
      <vt:lpstr>Règles</vt:lpstr>
      <vt:lpstr>Feuille Décompte</vt:lpstr>
      <vt:lpstr>Cartes JEU</vt:lpstr>
      <vt:lpstr>Exemple LETTRES</vt:lpstr>
      <vt:lpstr>Exemple CHIFFRES</vt:lpstr>
      <vt:lpstr>CARTES</vt:lpstr>
      <vt:lpstr>CHOIX</vt:lpstr>
      <vt:lpstr>DECOMPTE</vt:lpstr>
      <vt:lpstr>ExCHIFFRES</vt:lpstr>
      <vt:lpstr>EXlettres</vt:lpstr>
      <vt:lpstr>PLAGE</vt:lpstr>
      <vt:lpstr>REGLES</vt:lpstr>
      <vt:lpstr>SIGNE</vt:lpstr>
      <vt:lpstr>'Cartes JEU'!Zone_d_impression</vt:lpstr>
      <vt:lpstr>'Exemple CHIFFRES'!Zone_d_impression</vt:lpstr>
      <vt:lpstr>'Exemple LETTRES'!Zone_d_impression</vt:lpstr>
      <vt:lpstr>'Feuille Décompte'!Zone_d_impression</vt:lpstr>
      <vt:lpstr>JEU!Zone_d_impression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cp:lastPrinted>2021-02-02T01:54:50Z</cp:lastPrinted>
  <dcterms:created xsi:type="dcterms:W3CDTF">2020-11-17T13:03:21Z</dcterms:created>
  <dcterms:modified xsi:type="dcterms:W3CDTF">2021-03-05T09:44:51Z</dcterms:modified>
</cp:coreProperties>
</file>