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activeX/activeX16.bin" ContentType="application/vnd.ms-office.activeX"/>
  <Override PartName="/xl/activeX/activeX25.bin" ContentType="application/vnd.ms-office.activeX"/>
  <Override PartName="/xl/activeX/activeX3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activeX/activeX37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37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Default Extension="png" ContentType="image/png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38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Default Extension="emf" ContentType="image/x-emf"/>
  <Override PartName="/xl/workbook.xml" ContentType="application/vnd.ms-excel.sheet.macroEnabled.main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38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3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Convertisseur" sheetId="1" r:id="rId1"/>
    <sheet name="Données" sheetId="2" state="veryHidden" r:id="rId2"/>
  </sheets>
  <definedNames>
    <definedName name="_xlnm._FilterDatabase" localSheetId="1" hidden="1">Données!$A$1:$D$41</definedName>
  </definedNames>
  <calcPr calcId="125725"/>
</workbook>
</file>

<file path=xl/calcChain.xml><?xml version="1.0" encoding="utf-8"?>
<calcChain xmlns="http://schemas.openxmlformats.org/spreadsheetml/2006/main">
  <c r="D154" i="2"/>
  <c r="D153"/>
  <c r="D152"/>
  <c r="D151"/>
  <c r="D150"/>
  <c r="D149"/>
  <c r="D148"/>
  <c r="D147"/>
  <c r="D146"/>
  <c r="D145"/>
  <c r="A142"/>
  <c r="A143"/>
  <c r="A144"/>
  <c r="A141"/>
  <c r="D144"/>
  <c r="D143"/>
  <c r="D142"/>
  <c r="D141"/>
  <c r="A137"/>
  <c r="A138"/>
  <c r="A139"/>
  <c r="A136"/>
  <c r="D139"/>
  <c r="D138"/>
  <c r="D137"/>
  <c r="D136"/>
  <c r="A131"/>
  <c r="A132"/>
  <c r="A133"/>
  <c r="A130"/>
  <c r="D133"/>
  <c r="D132"/>
  <c r="D131"/>
  <c r="D130"/>
  <c r="A124"/>
  <c r="A125"/>
  <c r="A126"/>
  <c r="A123"/>
  <c r="D126"/>
  <c r="D125"/>
  <c r="D124"/>
  <c r="D123"/>
  <c r="A116"/>
  <c r="A117"/>
  <c r="A118"/>
  <c r="A115"/>
  <c r="D118"/>
  <c r="D117"/>
  <c r="D116"/>
  <c r="D115"/>
  <c r="A107"/>
  <c r="A108"/>
  <c r="A109"/>
  <c r="A106"/>
  <c r="D109"/>
  <c r="D108"/>
  <c r="D107"/>
  <c r="D106"/>
  <c r="A97"/>
  <c r="A98"/>
  <c r="A99"/>
  <c r="A96"/>
  <c r="D99"/>
  <c r="D98"/>
  <c r="D97"/>
  <c r="D96"/>
  <c r="A86"/>
  <c r="A87"/>
  <c r="A88"/>
  <c r="A85"/>
  <c r="D88"/>
  <c r="D87"/>
  <c r="D86"/>
  <c r="D85"/>
  <c r="A81"/>
  <c r="A82" s="1"/>
  <c r="A83" s="1"/>
  <c r="A84" s="1"/>
  <c r="A92"/>
  <c r="A93" s="1"/>
  <c r="A94" s="1"/>
  <c r="A95" s="1"/>
  <c r="A102"/>
  <c r="A103" s="1"/>
  <c r="A104" s="1"/>
  <c r="A105" s="1"/>
  <c r="A111"/>
  <c r="A112" s="1"/>
  <c r="A113" s="1"/>
  <c r="A114" s="1"/>
  <c r="A120"/>
  <c r="A121" s="1"/>
  <c r="A122" s="1"/>
  <c r="A128"/>
  <c r="A129"/>
  <c r="A135"/>
  <c r="D76"/>
  <c r="D75"/>
  <c r="D74"/>
  <c r="D73"/>
  <c r="D63"/>
  <c r="D62"/>
  <c r="D61"/>
  <c r="D60"/>
  <c r="D46"/>
  <c r="D47"/>
  <c r="D48"/>
  <c r="D49"/>
  <c r="D33"/>
  <c r="D34"/>
  <c r="D35"/>
  <c r="D36"/>
  <c r="D37"/>
  <c r="D38"/>
  <c r="D39"/>
  <c r="D40"/>
  <c r="D41"/>
  <c r="D42"/>
  <c r="D43"/>
  <c r="D44"/>
  <c r="D45"/>
  <c r="D16"/>
  <c r="D17"/>
  <c r="D18"/>
  <c r="D19"/>
  <c r="D20"/>
  <c r="D21"/>
  <c r="D22"/>
  <c r="D23"/>
  <c r="D24"/>
  <c r="D25"/>
  <c r="D26"/>
  <c r="D27"/>
  <c r="D28"/>
  <c r="D29"/>
  <c r="D30"/>
  <c r="D31"/>
  <c r="D32"/>
  <c r="A34"/>
  <c r="A49" s="1"/>
  <c r="A63" s="1"/>
  <c r="A76" s="1"/>
  <c r="A33"/>
  <c r="A48" s="1"/>
  <c r="A62" s="1"/>
  <c r="A75" s="1"/>
  <c r="A32"/>
  <c r="A47" s="1"/>
  <c r="A61" s="1"/>
  <c r="A74" s="1"/>
  <c r="A31"/>
  <c r="A46" s="1"/>
  <c r="A60" s="1"/>
  <c r="A73" s="1"/>
  <c r="D15"/>
  <c r="A70"/>
  <c r="A71" s="1"/>
  <c r="A72" s="1"/>
  <c r="A69"/>
  <c r="A57"/>
  <c r="A58" s="1"/>
  <c r="A59" s="1"/>
  <c r="A56"/>
  <c r="A43"/>
  <c r="A44" s="1"/>
  <c r="A45" s="1"/>
  <c r="A42"/>
  <c r="A28"/>
  <c r="A29" s="1"/>
  <c r="A30" s="1"/>
  <c r="A27"/>
  <c r="A12"/>
  <c r="A13" s="1"/>
  <c r="A14" s="1"/>
</calcChain>
</file>

<file path=xl/sharedStrings.xml><?xml version="1.0" encoding="utf-8"?>
<sst xmlns="http://schemas.openxmlformats.org/spreadsheetml/2006/main" count="393" uniqueCount="99">
  <si>
    <t>Valeur de départ</t>
  </si>
  <si>
    <t>cm</t>
  </si>
  <si>
    <t>dm</t>
  </si>
  <si>
    <t>=</t>
  </si>
  <si>
    <t>CONVERTISSEUR 2013 by Alex</t>
  </si>
  <si>
    <t>Unité source</t>
  </si>
  <si>
    <t>Unité de destination</t>
  </si>
  <si>
    <t>source</t>
  </si>
  <si>
    <t>arrivée</t>
  </si>
  <si>
    <t>Gm</t>
  </si>
  <si>
    <t>Mm</t>
  </si>
  <si>
    <t>km</t>
  </si>
  <si>
    <t>hm</t>
  </si>
  <si>
    <t>dam</t>
  </si>
  <si>
    <t>m</t>
  </si>
  <si>
    <t>mm</t>
  </si>
  <si>
    <t>Rapport</t>
  </si>
  <si>
    <t>Gm / Gm</t>
  </si>
  <si>
    <t>compare</t>
  </si>
  <si>
    <t>Gm / dam</t>
  </si>
  <si>
    <t>Gm / Mm</t>
  </si>
  <si>
    <t>Gm / km</t>
  </si>
  <si>
    <t>Gm / hm</t>
  </si>
  <si>
    <t>Gm / m</t>
  </si>
  <si>
    <t>Gm / dm</t>
  </si>
  <si>
    <t>Gm / cm</t>
  </si>
  <si>
    <t>Gm / mm</t>
  </si>
  <si>
    <t>hm / hm</t>
  </si>
  <si>
    <t>hm / dam</t>
  </si>
  <si>
    <t>hm / m</t>
  </si>
  <si>
    <t>hm / dm</t>
  </si>
  <si>
    <t>hm / cm</t>
  </si>
  <si>
    <t>hm / mm</t>
  </si>
  <si>
    <t>dam / dam</t>
  </si>
  <si>
    <t>dam / m</t>
  </si>
  <si>
    <t>dam / dm</t>
  </si>
  <si>
    <t>dam / cm</t>
  </si>
  <si>
    <t>dam / mm</t>
  </si>
  <si>
    <t>m / m</t>
  </si>
  <si>
    <t>m / dm</t>
  </si>
  <si>
    <t>m / cm</t>
  </si>
  <si>
    <t>m / mm</t>
  </si>
  <si>
    <t>dm / dm</t>
  </si>
  <si>
    <t>dm / cm</t>
  </si>
  <si>
    <t>dm / mm</t>
  </si>
  <si>
    <t>cm / cm</t>
  </si>
  <si>
    <t>cm / mm</t>
  </si>
  <si>
    <t>mm / mm</t>
  </si>
  <si>
    <t xml:space="preserve"> Unités métriques de longueur</t>
  </si>
  <si>
    <t>Convertisseur créé par Alexandre BENCHERIF - © 2013 - Distribution autorisée, modifications interdites</t>
  </si>
  <si>
    <t xml:space="preserve"> Unités métriques très petites</t>
  </si>
  <si>
    <t>µm</t>
  </si>
  <si>
    <t>nm</t>
  </si>
  <si>
    <t>fm</t>
  </si>
  <si>
    <t>pm</t>
  </si>
  <si>
    <t>µm / µm</t>
  </si>
  <si>
    <t>µm / nm</t>
  </si>
  <si>
    <t>µm / pm</t>
  </si>
  <si>
    <t>µm / fm</t>
  </si>
  <si>
    <t>nm / nm</t>
  </si>
  <si>
    <t>nm / pm</t>
  </si>
  <si>
    <t>nm / fm</t>
  </si>
  <si>
    <t>pm / pm</t>
  </si>
  <si>
    <t>pm / fm</t>
  </si>
  <si>
    <t>fm / fm</t>
  </si>
  <si>
    <t>Gm / µm</t>
  </si>
  <si>
    <t>Gm / nm</t>
  </si>
  <si>
    <t>Gm / pm</t>
  </si>
  <si>
    <t>Gm / fm</t>
  </si>
  <si>
    <t>hm / µm</t>
  </si>
  <si>
    <t>hm / nm</t>
  </si>
  <si>
    <t>hm / pm</t>
  </si>
  <si>
    <t>hm / fm</t>
  </si>
  <si>
    <t>dam / µm</t>
  </si>
  <si>
    <t>dam / nm</t>
  </si>
  <si>
    <t>dam / pm</t>
  </si>
  <si>
    <t>dam / fm</t>
  </si>
  <si>
    <t>m / µm</t>
  </si>
  <si>
    <t>m / nm</t>
  </si>
  <si>
    <t>m / pm</t>
  </si>
  <si>
    <t>m / fm</t>
  </si>
  <si>
    <t>dm / µm</t>
  </si>
  <si>
    <t>dm / nm</t>
  </si>
  <si>
    <t>dm / pm</t>
  </si>
  <si>
    <t>dm / fm</t>
  </si>
  <si>
    <t>cm / µm</t>
  </si>
  <si>
    <t>cm / nm</t>
  </si>
  <si>
    <t>cm / pm</t>
  </si>
  <si>
    <t>cm / fm</t>
  </si>
  <si>
    <t>mm / µm</t>
  </si>
  <si>
    <t>mm / nm</t>
  </si>
  <si>
    <t>mm / pm</t>
  </si>
  <si>
    <t>mm / fm</t>
  </si>
  <si>
    <t>miles</t>
  </si>
  <si>
    <t>yd</t>
  </si>
  <si>
    <t>ft</t>
  </si>
  <si>
    <t>in</t>
  </si>
  <si>
    <t xml:space="preserve"> Unités métriques internationales</t>
  </si>
  <si>
    <t>Vous êtes en train de convertir des unités de distance de hm en mm.</t>
  </si>
</sst>
</file>

<file path=xl/styles.xml><?xml version="1.0" encoding="utf-8"?>
<styleSheet xmlns="http://schemas.openxmlformats.org/spreadsheetml/2006/main">
  <numFmts count="10">
    <numFmt numFmtId="164" formatCode="0.00000000"/>
    <numFmt numFmtId="165" formatCode="0.0000"/>
    <numFmt numFmtId="166" formatCode="0.000"/>
    <numFmt numFmtId="167" formatCode="0.00000000000"/>
    <numFmt numFmtId="168" formatCode="0.0000000"/>
    <numFmt numFmtId="169" formatCode="0.000000"/>
    <numFmt numFmtId="170" formatCode="0.00000000000000"/>
    <numFmt numFmtId="171" formatCode="0.0000000000"/>
    <numFmt numFmtId="172" formatCode="0.000000000"/>
    <numFmt numFmtId="173" formatCode="0.0000000000000000000"/>
  </numFmts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u/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8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name val="Calibri"/>
      <family val="2"/>
    </font>
    <font>
      <sz val="9"/>
      <name val="Verdana"/>
      <family val="2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2" borderId="0" xfId="0" applyFont="1" applyFill="1"/>
    <xf numFmtId="0" fontId="1" fillId="2" borderId="0" xfId="0" applyFont="1" applyFill="1" applyBorder="1"/>
    <xf numFmtId="0" fontId="3" fillId="2" borderId="0" xfId="0" applyFont="1" applyFill="1" applyBorder="1"/>
    <xf numFmtId="0" fontId="2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2" borderId="0" xfId="0" applyFont="1" applyFill="1" applyBorder="1" applyProtection="1">
      <protection locked="0"/>
    </xf>
    <xf numFmtId="0" fontId="3" fillId="2" borderId="0" xfId="0" applyNumberFormat="1" applyFont="1" applyFill="1" applyBorder="1" applyProtection="1">
      <protection locked="0"/>
    </xf>
    <xf numFmtId="0" fontId="6" fillId="2" borderId="0" xfId="0" applyFont="1" applyFill="1"/>
    <xf numFmtId="0" fontId="6" fillId="0" borderId="0" xfId="0" applyFont="1" applyFill="1"/>
    <xf numFmtId="0" fontId="1" fillId="0" borderId="0" xfId="0" applyFont="1" applyFill="1"/>
    <xf numFmtId="0" fontId="1" fillId="2" borderId="0" xfId="0" applyFont="1" applyFill="1" applyProtection="1">
      <protection locked="0"/>
    </xf>
    <xf numFmtId="1" fontId="7" fillId="0" borderId="0" xfId="0" applyNumberFormat="1" applyFont="1"/>
    <xf numFmtId="1" fontId="1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166" fontId="7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169" fontId="1" fillId="0" borderId="0" xfId="0" applyNumberFormat="1" applyFont="1"/>
    <xf numFmtId="170" fontId="1" fillId="0" borderId="0" xfId="0" applyNumberFormat="1" applyFont="1"/>
    <xf numFmtId="171" fontId="1" fillId="0" borderId="0" xfId="0" applyNumberFormat="1" applyFont="1"/>
    <xf numFmtId="172" fontId="1" fillId="0" borderId="0" xfId="0" applyNumberFormat="1" applyFont="1"/>
    <xf numFmtId="173" fontId="1" fillId="0" borderId="0" xfId="0" applyNumberFormat="1" applyFont="1"/>
    <xf numFmtId="0" fontId="8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" fillId="2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18" Type="http://schemas.openxmlformats.org/officeDocument/2006/relationships/image" Target="../media/image19.emf"/><Relationship Id="rId26" Type="http://schemas.openxmlformats.org/officeDocument/2006/relationships/image" Target="../media/image27.emf"/><Relationship Id="rId3" Type="http://schemas.openxmlformats.org/officeDocument/2006/relationships/image" Target="../media/image4.emf"/><Relationship Id="rId21" Type="http://schemas.openxmlformats.org/officeDocument/2006/relationships/image" Target="../media/image22.emf"/><Relationship Id="rId34" Type="http://schemas.openxmlformats.org/officeDocument/2006/relationships/image" Target="../media/image35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17" Type="http://schemas.openxmlformats.org/officeDocument/2006/relationships/image" Target="../media/image18.emf"/><Relationship Id="rId25" Type="http://schemas.openxmlformats.org/officeDocument/2006/relationships/image" Target="../media/image26.emf"/><Relationship Id="rId33" Type="http://schemas.openxmlformats.org/officeDocument/2006/relationships/image" Target="../media/image34.emf"/><Relationship Id="rId38" Type="http://schemas.openxmlformats.org/officeDocument/2006/relationships/image" Target="../media/image39.emf"/><Relationship Id="rId2" Type="http://schemas.openxmlformats.org/officeDocument/2006/relationships/image" Target="../media/image3.emf"/><Relationship Id="rId16" Type="http://schemas.openxmlformats.org/officeDocument/2006/relationships/image" Target="../media/image17.emf"/><Relationship Id="rId20" Type="http://schemas.openxmlformats.org/officeDocument/2006/relationships/image" Target="../media/image21.emf"/><Relationship Id="rId29" Type="http://schemas.openxmlformats.org/officeDocument/2006/relationships/image" Target="../media/image30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24" Type="http://schemas.openxmlformats.org/officeDocument/2006/relationships/image" Target="../media/image25.emf"/><Relationship Id="rId32" Type="http://schemas.openxmlformats.org/officeDocument/2006/relationships/image" Target="../media/image33.emf"/><Relationship Id="rId37" Type="http://schemas.openxmlformats.org/officeDocument/2006/relationships/image" Target="../media/image38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23" Type="http://schemas.openxmlformats.org/officeDocument/2006/relationships/image" Target="../media/image24.emf"/><Relationship Id="rId28" Type="http://schemas.openxmlformats.org/officeDocument/2006/relationships/image" Target="../media/image29.emf"/><Relationship Id="rId36" Type="http://schemas.openxmlformats.org/officeDocument/2006/relationships/image" Target="../media/image37.emf"/><Relationship Id="rId10" Type="http://schemas.openxmlformats.org/officeDocument/2006/relationships/image" Target="../media/image11.emf"/><Relationship Id="rId19" Type="http://schemas.openxmlformats.org/officeDocument/2006/relationships/image" Target="../media/image20.emf"/><Relationship Id="rId31" Type="http://schemas.openxmlformats.org/officeDocument/2006/relationships/image" Target="../media/image32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Relationship Id="rId22" Type="http://schemas.openxmlformats.org/officeDocument/2006/relationships/image" Target="../media/image23.emf"/><Relationship Id="rId27" Type="http://schemas.openxmlformats.org/officeDocument/2006/relationships/image" Target="../media/image28.emf"/><Relationship Id="rId30" Type="http://schemas.openxmlformats.org/officeDocument/2006/relationships/image" Target="../media/image31.emf"/><Relationship Id="rId35" Type="http://schemas.openxmlformats.org/officeDocument/2006/relationships/image" Target="../media/image3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400050</xdr:colOff>
      <xdr:row>21</xdr:row>
      <xdr:rowOff>161925</xdr:rowOff>
    </xdr:from>
    <xdr:to>
      <xdr:col>34</xdr:col>
      <xdr:colOff>57150</xdr:colOff>
      <xdr:row>23</xdr:row>
      <xdr:rowOff>28575</xdr:rowOff>
    </xdr:to>
    <xdr:sp macro="[0]!résultat" textlink="">
      <xdr:nvSpPr>
        <xdr:cNvPr id="3" name="ZoneTexte 2"/>
        <xdr:cNvSpPr txBox="1"/>
      </xdr:nvSpPr>
      <xdr:spPr>
        <a:xfrm>
          <a:off x="25441275" y="4267200"/>
          <a:ext cx="11811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latin typeface="Calibri" pitchFamily="34" charset="0"/>
            </a:rPr>
            <a:t>Voir le résultat...</a:t>
          </a:r>
        </a:p>
      </xdr:txBody>
    </xdr:sp>
    <xdr:clientData/>
  </xdr:twoCellAnchor>
  <xdr:twoCellAnchor editAs="oneCell">
    <xdr:from>
      <xdr:col>8</xdr:col>
      <xdr:colOff>1</xdr:colOff>
      <xdr:row>0</xdr:row>
      <xdr:rowOff>0</xdr:rowOff>
    </xdr:from>
    <xdr:to>
      <xdr:col>8</xdr:col>
      <xdr:colOff>342901</xdr:colOff>
      <xdr:row>1</xdr:row>
      <xdr:rowOff>51089</xdr:rowOff>
    </xdr:to>
    <xdr:pic macro="[0]!Aide.aide">
      <xdr:nvPicPr>
        <xdr:cNvPr id="1056" name="Picture 32" descr="http://blog.cfp-associes.fr/img/aid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53226" y="0"/>
          <a:ext cx="342900" cy="346364"/>
        </a:xfrm>
        <a:prstGeom prst="rect">
          <a:avLst/>
        </a:prstGeom>
        <a:noFill/>
      </xdr:spPr>
    </xdr:pic>
    <xdr:clientData/>
  </xdr:twoCellAnchor>
  <xdr:twoCellAnchor>
    <xdr:from>
      <xdr:col>32</xdr:col>
      <xdr:colOff>358775</xdr:colOff>
      <xdr:row>0</xdr:row>
      <xdr:rowOff>257175</xdr:rowOff>
    </xdr:from>
    <xdr:to>
      <xdr:col>32</xdr:col>
      <xdr:colOff>730250</xdr:colOff>
      <xdr:row>1</xdr:row>
      <xdr:rowOff>104775</xdr:rowOff>
    </xdr:to>
    <xdr:sp macro="" textlink="">
      <xdr:nvSpPr>
        <xdr:cNvPr id="4" name="Flèche"/>
        <xdr:cNvSpPr/>
      </xdr:nvSpPr>
      <xdr:spPr>
        <a:xfrm rot="1796158">
          <a:off x="25400000" y="257175"/>
          <a:ext cx="371475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LocksWithSheet="0"/>
  </xdr:twoCellAnchor>
  <xdr:twoCellAnchor>
    <xdr:from>
      <xdr:col>32</xdr:col>
      <xdr:colOff>358775</xdr:colOff>
      <xdr:row>17</xdr:row>
      <xdr:rowOff>177800</xdr:rowOff>
    </xdr:from>
    <xdr:to>
      <xdr:col>34</xdr:col>
      <xdr:colOff>292100</xdr:colOff>
      <xdr:row>20</xdr:row>
      <xdr:rowOff>53975</xdr:rowOff>
    </xdr:to>
    <xdr:sp macro="" textlink="">
      <xdr:nvSpPr>
        <xdr:cNvPr id="6" name="Text2"/>
        <xdr:cNvSpPr txBox="1"/>
      </xdr:nvSpPr>
      <xdr:spPr>
        <a:xfrm>
          <a:off x="25400000" y="3530600"/>
          <a:ext cx="1457325" cy="4476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Ici, vous choisissez l'unité de départ.</a:t>
          </a:r>
        </a:p>
      </xdr:txBody>
    </xdr:sp>
    <xdr:clientData fLocksWithSheet="0"/>
  </xdr:twoCellAnchor>
  <xdr:twoCellAnchor>
    <xdr:from>
      <xdr:col>32</xdr:col>
      <xdr:colOff>358775</xdr:colOff>
      <xdr:row>17</xdr:row>
      <xdr:rowOff>177800</xdr:rowOff>
    </xdr:from>
    <xdr:to>
      <xdr:col>34</xdr:col>
      <xdr:colOff>396875</xdr:colOff>
      <xdr:row>20</xdr:row>
      <xdr:rowOff>82550</xdr:rowOff>
    </xdr:to>
    <xdr:sp macro="" textlink="">
      <xdr:nvSpPr>
        <xdr:cNvPr id="7" name="Text3"/>
        <xdr:cNvSpPr txBox="1"/>
      </xdr:nvSpPr>
      <xdr:spPr>
        <a:xfrm>
          <a:off x="25400000" y="3530600"/>
          <a:ext cx="1562100" cy="4762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Ici, vous choisissez</a:t>
          </a:r>
          <a:r>
            <a:rPr lang="fr-FR" sz="1100" baseline="0"/>
            <a:t> l'unité de destination.</a:t>
          </a:r>
          <a:endParaRPr lang="fr-FR" sz="1100"/>
        </a:p>
      </xdr:txBody>
    </xdr:sp>
    <xdr:clientData fLocksWithSheet="0"/>
  </xdr:twoCellAnchor>
  <xdr:twoCellAnchor>
    <xdr:from>
      <xdr:col>32</xdr:col>
      <xdr:colOff>358775</xdr:colOff>
      <xdr:row>5</xdr:row>
      <xdr:rowOff>114300</xdr:rowOff>
    </xdr:from>
    <xdr:to>
      <xdr:col>34</xdr:col>
      <xdr:colOff>206376</xdr:colOff>
      <xdr:row>7</xdr:row>
      <xdr:rowOff>171450</xdr:rowOff>
    </xdr:to>
    <xdr:sp macro="" textlink="">
      <xdr:nvSpPr>
        <xdr:cNvPr id="8" name="Text4"/>
        <xdr:cNvSpPr txBox="1"/>
      </xdr:nvSpPr>
      <xdr:spPr>
        <a:xfrm>
          <a:off x="25400000" y="1181100"/>
          <a:ext cx="1371601" cy="4381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Cliquer ici pour obtenir le résultat</a:t>
          </a:r>
        </a:p>
      </xdr:txBody>
    </xdr:sp>
    <xdr:clientData fLocksWithSheet="0"/>
  </xdr:twoCellAnchor>
  <xdr:twoCellAnchor>
    <xdr:from>
      <xdr:col>32</xdr:col>
      <xdr:colOff>358775</xdr:colOff>
      <xdr:row>1</xdr:row>
      <xdr:rowOff>28575</xdr:rowOff>
    </xdr:from>
    <xdr:to>
      <xdr:col>34</xdr:col>
      <xdr:colOff>206376</xdr:colOff>
      <xdr:row>3</xdr:row>
      <xdr:rowOff>85725</xdr:rowOff>
    </xdr:to>
    <xdr:sp macro="" textlink="">
      <xdr:nvSpPr>
        <xdr:cNvPr id="9" name="Text5"/>
        <xdr:cNvSpPr txBox="1"/>
      </xdr:nvSpPr>
      <xdr:spPr>
        <a:xfrm>
          <a:off x="25400000" y="323850"/>
          <a:ext cx="1371601" cy="4381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Pour revoir cette aide, cliquez ici.</a:t>
          </a:r>
        </a:p>
      </xdr:txBody>
    </xdr:sp>
    <xdr:clientData fLocksWithSheet="0"/>
  </xdr:twoCellAnchor>
  <xdr:twoCellAnchor>
    <xdr:from>
      <xdr:col>32</xdr:col>
      <xdr:colOff>358775</xdr:colOff>
      <xdr:row>4</xdr:row>
      <xdr:rowOff>66675</xdr:rowOff>
    </xdr:from>
    <xdr:to>
      <xdr:col>34</xdr:col>
      <xdr:colOff>358775</xdr:colOff>
      <xdr:row>7</xdr:row>
      <xdr:rowOff>123825</xdr:rowOff>
    </xdr:to>
    <xdr:sp macro="" textlink="">
      <xdr:nvSpPr>
        <xdr:cNvPr id="5" name="Text1"/>
        <xdr:cNvSpPr txBox="1"/>
      </xdr:nvSpPr>
      <xdr:spPr>
        <a:xfrm>
          <a:off x="25400000" y="933450"/>
          <a:ext cx="1524000" cy="6381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Ici, vous devez entrer la valeur que vous souhaitez convertir.</a:t>
          </a:r>
        </a:p>
      </xdr:txBody>
    </xdr:sp>
    <xdr:clientData fLocksWithSheet="0"/>
  </xdr:twoCellAnchor>
  <xdr:twoCellAnchor>
    <xdr:from>
      <xdr:col>32</xdr:col>
      <xdr:colOff>358775</xdr:colOff>
      <xdr:row>17</xdr:row>
      <xdr:rowOff>177800</xdr:rowOff>
    </xdr:from>
    <xdr:to>
      <xdr:col>34</xdr:col>
      <xdr:colOff>349249</xdr:colOff>
      <xdr:row>20</xdr:row>
      <xdr:rowOff>53976</xdr:rowOff>
    </xdr:to>
    <xdr:sp macro="" textlink="">
      <xdr:nvSpPr>
        <xdr:cNvPr id="11" name="Text6"/>
        <xdr:cNvSpPr txBox="1"/>
      </xdr:nvSpPr>
      <xdr:spPr>
        <a:xfrm>
          <a:off x="25400000" y="3530600"/>
          <a:ext cx="1514474" cy="44767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/>
            <a:t>Vous pouvez modifier l'affichage ici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9" Type="http://schemas.openxmlformats.org/officeDocument/2006/relationships/control" Target="../activeX/activeX36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8.xml"/><Relationship Id="rId34" Type="http://schemas.openxmlformats.org/officeDocument/2006/relationships/control" Target="../activeX/activeX31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33" Type="http://schemas.openxmlformats.org/officeDocument/2006/relationships/control" Target="../activeX/activeX30.xml"/><Relationship Id="rId38" Type="http://schemas.openxmlformats.org/officeDocument/2006/relationships/control" Target="../activeX/activeX35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29" Type="http://schemas.openxmlformats.org/officeDocument/2006/relationships/control" Target="../activeX/activeX26.xml"/><Relationship Id="rId41" Type="http://schemas.openxmlformats.org/officeDocument/2006/relationships/control" Target="../activeX/activeX38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32" Type="http://schemas.openxmlformats.org/officeDocument/2006/relationships/control" Target="../activeX/activeX29.xml"/><Relationship Id="rId37" Type="http://schemas.openxmlformats.org/officeDocument/2006/relationships/control" Target="../activeX/activeX34.xml"/><Relationship Id="rId40" Type="http://schemas.openxmlformats.org/officeDocument/2006/relationships/control" Target="../activeX/activeX37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36" Type="http://schemas.openxmlformats.org/officeDocument/2006/relationships/control" Target="../activeX/activeX33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31" Type="http://schemas.openxmlformats.org/officeDocument/2006/relationships/control" Target="../activeX/activeX2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4"/>
  <sheetViews>
    <sheetView tabSelected="1" zoomScaleNormal="100" workbookViewId="0">
      <selection activeCell="J1" sqref="J1"/>
    </sheetView>
  </sheetViews>
  <sheetFormatPr baseColWidth="10" defaultRowHeight="15"/>
  <cols>
    <col min="1" max="1" width="11.42578125" style="2"/>
    <col min="2" max="2" width="4.5703125" style="2" customWidth="1"/>
    <col min="3" max="4" width="11.42578125" style="2"/>
    <col min="5" max="5" width="18.7109375" style="2" customWidth="1"/>
    <col min="6" max="6" width="20.85546875" style="2" customWidth="1"/>
    <col min="7" max="16384" width="11.42578125" style="2"/>
  </cols>
  <sheetData>
    <row r="1" spans="1:10" ht="23.25">
      <c r="A1" s="26" t="s">
        <v>4</v>
      </c>
      <c r="B1" s="26"/>
      <c r="C1" s="26"/>
      <c r="D1" s="26"/>
      <c r="E1" s="26"/>
      <c r="F1" s="26"/>
      <c r="G1" s="26"/>
      <c r="H1" s="26"/>
      <c r="I1"/>
      <c r="J1" s="12"/>
    </row>
    <row r="2" spans="1:10">
      <c r="A2" s="3"/>
      <c r="B2" s="3"/>
      <c r="C2" s="3"/>
      <c r="D2" s="3"/>
      <c r="E2" s="3"/>
      <c r="F2" s="3"/>
      <c r="G2" s="3"/>
      <c r="H2" s="3"/>
    </row>
    <row r="3" spans="1:10">
      <c r="A3" s="27" t="s">
        <v>98</v>
      </c>
      <c r="B3" s="27"/>
      <c r="C3" s="27"/>
      <c r="D3" s="27"/>
      <c r="E3" s="27"/>
      <c r="F3" s="27"/>
      <c r="G3" s="27"/>
      <c r="H3" s="27"/>
    </row>
    <row r="4" spans="1:10">
      <c r="A4" s="3"/>
      <c r="B4" s="3"/>
      <c r="C4" s="3"/>
      <c r="D4" s="3"/>
      <c r="E4" s="3"/>
      <c r="F4" s="3"/>
      <c r="G4" s="3"/>
      <c r="H4" s="3"/>
    </row>
    <row r="5" spans="1:10" ht="15.75">
      <c r="A5" s="3" t="s">
        <v>0</v>
      </c>
      <c r="B5" s="3"/>
      <c r="C5" s="3"/>
      <c r="D5" s="7" t="s">
        <v>12</v>
      </c>
      <c r="E5" s="25" t="s">
        <v>3</v>
      </c>
      <c r="F5" s="8">
        <v>1199999.9999999998</v>
      </c>
      <c r="G5" s="7" t="s">
        <v>15</v>
      </c>
      <c r="H5" s="3"/>
    </row>
    <row r="6" spans="1:10">
      <c r="A6" s="3"/>
      <c r="B6" s="3"/>
      <c r="C6" s="3"/>
      <c r="D6" s="3"/>
      <c r="E6" s="3"/>
      <c r="F6" s="3"/>
      <c r="G6" s="3"/>
      <c r="H6" s="3"/>
    </row>
    <row r="7" spans="1:10">
      <c r="A7" s="3"/>
      <c r="B7" s="3"/>
      <c r="C7" s="3"/>
      <c r="D7" s="3"/>
      <c r="E7" s="3"/>
      <c r="F7" s="3"/>
      <c r="G7" s="3"/>
      <c r="H7" s="3"/>
    </row>
    <row r="8" spans="1:10">
      <c r="A8" s="4" t="s">
        <v>5</v>
      </c>
      <c r="B8" s="3"/>
      <c r="C8" s="3"/>
      <c r="D8" s="3"/>
      <c r="F8" s="4" t="s">
        <v>6</v>
      </c>
      <c r="G8" s="3"/>
      <c r="H8" s="3"/>
    </row>
    <row r="9" spans="1:10">
      <c r="A9" s="5" t="s">
        <v>48</v>
      </c>
      <c r="B9" s="3"/>
      <c r="C9" s="3"/>
      <c r="D9" s="3"/>
      <c r="F9" s="5" t="s">
        <v>48</v>
      </c>
      <c r="G9" s="3"/>
      <c r="H9" s="3"/>
    </row>
    <row r="10" spans="1:10">
      <c r="A10" s="3"/>
      <c r="B10" s="3"/>
      <c r="C10" s="3"/>
      <c r="D10" s="3"/>
      <c r="E10" s="3"/>
      <c r="F10" s="3"/>
      <c r="G10" s="3"/>
      <c r="H10" s="3"/>
    </row>
    <row r="11" spans="1:10">
      <c r="A11" s="3"/>
      <c r="B11" s="3"/>
      <c r="C11" s="3"/>
      <c r="D11" s="3"/>
      <c r="E11" s="3"/>
      <c r="F11" s="3"/>
      <c r="G11" s="3"/>
      <c r="H11" s="3"/>
    </row>
    <row r="12" spans="1:10">
      <c r="A12" s="3"/>
      <c r="B12" s="3"/>
      <c r="C12" s="3"/>
      <c r="D12" s="3"/>
      <c r="E12" s="3"/>
      <c r="F12" s="3"/>
      <c r="G12" s="3"/>
      <c r="H12" s="3"/>
    </row>
    <row r="13" spans="1:10">
      <c r="A13" s="3"/>
      <c r="B13" s="3"/>
      <c r="C13" s="3"/>
      <c r="D13" s="3"/>
      <c r="E13" s="3"/>
      <c r="F13" s="3"/>
      <c r="G13" s="3"/>
      <c r="H13" s="3"/>
    </row>
    <row r="14" spans="1:10">
      <c r="A14" s="3"/>
      <c r="B14" s="3"/>
      <c r="C14" s="3"/>
      <c r="D14" s="3"/>
      <c r="E14" s="3"/>
      <c r="F14" s="3"/>
      <c r="G14" s="3"/>
      <c r="H14" s="3"/>
    </row>
    <row r="15" spans="1:10">
      <c r="A15" s="3"/>
      <c r="B15" s="3"/>
      <c r="C15" s="3"/>
      <c r="D15" s="3"/>
      <c r="E15" s="3"/>
      <c r="F15" s="3"/>
      <c r="G15" s="3"/>
      <c r="H15" s="3"/>
    </row>
    <row r="16" spans="1:10">
      <c r="A16" s="3"/>
      <c r="B16" s="3"/>
      <c r="C16" s="3"/>
      <c r="D16" s="3"/>
      <c r="E16" s="3"/>
      <c r="F16" s="3"/>
      <c r="G16" s="3"/>
      <c r="H16" s="3"/>
    </row>
    <row r="17" spans="1:12">
      <c r="A17" s="3"/>
      <c r="B17" s="3"/>
      <c r="C17" s="3"/>
      <c r="D17" s="3"/>
      <c r="E17" s="3"/>
      <c r="F17" s="3"/>
      <c r="G17" s="3"/>
      <c r="H17" s="3"/>
    </row>
    <row r="18" spans="1:12">
      <c r="A18" s="3"/>
      <c r="B18" s="3"/>
      <c r="C18" s="3"/>
      <c r="D18" s="3"/>
      <c r="E18" s="3"/>
      <c r="F18" s="3"/>
      <c r="G18" s="3"/>
      <c r="H18" s="3"/>
    </row>
    <row r="19" spans="1:12">
      <c r="A19" s="3"/>
      <c r="B19" s="3"/>
      <c r="C19" s="3"/>
      <c r="D19" s="3"/>
      <c r="E19" s="3"/>
      <c r="F19" s="3"/>
      <c r="G19" s="3"/>
      <c r="H19" s="3"/>
    </row>
    <row r="20" spans="1:12">
      <c r="A20" s="3"/>
      <c r="B20" s="3"/>
      <c r="C20" s="3"/>
      <c r="D20" s="3"/>
      <c r="E20" s="3"/>
      <c r="F20" s="3"/>
      <c r="G20" s="3"/>
      <c r="H20" s="3"/>
    </row>
    <row r="21" spans="1:12">
      <c r="A21" s="3"/>
      <c r="B21" s="3"/>
      <c r="C21" s="3"/>
      <c r="D21" s="3"/>
      <c r="E21" s="3"/>
      <c r="F21" s="3"/>
      <c r="G21" s="3"/>
      <c r="H21" s="3"/>
    </row>
    <row r="22" spans="1:12">
      <c r="A22" s="3"/>
      <c r="B22" s="3"/>
      <c r="C22" s="3"/>
      <c r="D22" s="3"/>
      <c r="E22" s="3"/>
      <c r="F22" s="3"/>
      <c r="G22" s="3"/>
      <c r="H22" s="3"/>
    </row>
    <row r="23" spans="1:12">
      <c r="A23" s="3"/>
      <c r="B23" s="3"/>
      <c r="C23" s="3"/>
      <c r="D23" s="3"/>
      <c r="E23" s="3"/>
      <c r="F23" s="3"/>
      <c r="G23" s="3"/>
      <c r="H23" s="3"/>
    </row>
    <row r="24" spans="1:12">
      <c r="A24" s="3"/>
      <c r="B24" s="3"/>
      <c r="C24" s="3"/>
      <c r="D24" s="3"/>
      <c r="E24" s="3"/>
      <c r="F24" s="3"/>
      <c r="G24" s="3"/>
      <c r="H24" s="3"/>
    </row>
    <row r="25" spans="1:12" ht="9" customHeight="1">
      <c r="A25" s="3"/>
      <c r="B25" s="3"/>
      <c r="C25" s="3"/>
      <c r="D25" s="3"/>
      <c r="E25" s="3"/>
      <c r="F25" s="3"/>
      <c r="G25" s="3"/>
      <c r="H25" s="3"/>
    </row>
    <row r="26" spans="1:12">
      <c r="A26" s="5" t="s">
        <v>50</v>
      </c>
      <c r="B26" s="5"/>
      <c r="C26" s="3"/>
      <c r="D26" s="3"/>
      <c r="E26" s="3"/>
      <c r="F26" s="5" t="s">
        <v>50</v>
      </c>
      <c r="G26" s="3"/>
      <c r="H26" s="3"/>
    </row>
    <row r="27" spans="1:12">
      <c r="A27" s="3"/>
      <c r="B27" s="3"/>
      <c r="C27" s="3"/>
      <c r="D27" s="3"/>
      <c r="E27" s="3"/>
      <c r="F27" s="3"/>
      <c r="G27" s="3"/>
      <c r="H27" s="3"/>
    </row>
    <row r="28" spans="1:12">
      <c r="A28" s="3"/>
      <c r="B28" s="3"/>
      <c r="C28" s="3"/>
      <c r="D28" s="3"/>
      <c r="E28" s="3"/>
      <c r="F28" s="3"/>
      <c r="G28" s="3"/>
      <c r="H28" s="3"/>
      <c r="L28" s="9"/>
    </row>
    <row r="29" spans="1:12">
      <c r="A29" s="3"/>
      <c r="B29" s="3"/>
      <c r="C29" s="3"/>
      <c r="D29" s="3"/>
      <c r="E29" s="3"/>
      <c r="F29" s="3"/>
      <c r="G29" s="3"/>
      <c r="H29" s="3"/>
    </row>
    <row r="30" spans="1:12">
      <c r="A30" s="3"/>
      <c r="B30" s="3"/>
      <c r="C30" s="3"/>
      <c r="D30" s="3"/>
      <c r="E30" s="3"/>
      <c r="F30" s="3"/>
      <c r="G30" s="3"/>
      <c r="H30" s="3"/>
      <c r="I30" s="9"/>
    </row>
    <row r="31" spans="1:12">
      <c r="A31" s="3"/>
      <c r="B31" s="3"/>
      <c r="C31" s="3"/>
      <c r="D31" s="3"/>
      <c r="E31" s="3"/>
      <c r="F31" s="3"/>
      <c r="G31" s="3"/>
      <c r="H31" s="3"/>
    </row>
    <row r="32" spans="1:12">
      <c r="A32" s="3"/>
      <c r="B32" s="3"/>
      <c r="C32" s="3"/>
      <c r="D32" s="3"/>
      <c r="E32" s="3"/>
      <c r="F32" s="3"/>
      <c r="G32" s="3"/>
      <c r="H32" s="3"/>
    </row>
    <row r="34" spans="1:6" ht="9" customHeight="1"/>
    <row r="35" spans="1:6">
      <c r="A35" s="5" t="s">
        <v>97</v>
      </c>
      <c r="F35" s="5" t="s">
        <v>97</v>
      </c>
    </row>
    <row r="44" spans="1:6" ht="15.75">
      <c r="A44" s="6" t="s">
        <v>49</v>
      </c>
    </row>
  </sheetData>
  <sheetProtection password="A359" sheet="1" objects="1" scenarios="1" selectLockedCells="1"/>
  <mergeCells count="2">
    <mergeCell ref="A1:H1"/>
    <mergeCell ref="A3:H3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6" r:id="rId4" name="TB_DEPART"/>
    <control shapeId="1029" r:id="rId5" name="OB_GM_SOURCE"/>
    <control shapeId="1030" r:id="rId6" name="OB_Mm_SOURCE"/>
    <control shapeId="1031" r:id="rId7" name="OB_KM_SOURCE"/>
    <control shapeId="1032" r:id="rId8" name="OB_HM_SOURCE"/>
    <control shapeId="1033" r:id="rId9" name="OptionButton5"/>
    <control shapeId="1034" r:id="rId10" name="OptionButton6"/>
    <control shapeId="1035" r:id="rId11" name="OptionButton7"/>
    <control shapeId="1036" r:id="rId12" name="OptionButton8"/>
    <control shapeId="1037" r:id="rId13" name="OptionButton9"/>
    <control shapeId="1038" r:id="rId14" name="OptionButton1"/>
    <control shapeId="1039" r:id="rId15" name="OptionButton2"/>
    <control shapeId="1040" r:id="rId16" name="OptionButton3"/>
    <control shapeId="1041" r:id="rId17" name="OptionButton4"/>
    <control shapeId="1042" r:id="rId18" name="OptionButton10"/>
    <control shapeId="1043" r:id="rId19" name="OptionButton11"/>
    <control shapeId="1044" r:id="rId20" name="OptionButton12"/>
    <control shapeId="1045" r:id="rId21" name="OptionButton13"/>
    <control shapeId="1046" r:id="rId22" name="OptionButton14"/>
    <control shapeId="1048" r:id="rId23" name="OptionButton15"/>
    <control shapeId="1049" r:id="rId24" name="OptionButton16"/>
    <control shapeId="1050" r:id="rId25" name="OptionButton17"/>
    <control shapeId="1051" r:id="rId26" name="OptionButton18"/>
    <control shapeId="1052" r:id="rId27" name="OptionButton19"/>
    <control shapeId="1053" r:id="rId28" name="OptionButton20"/>
    <control shapeId="1054" r:id="rId29" name="OptionButton21"/>
    <control shapeId="1055" r:id="rId30" name="OptionButton22"/>
    <control shapeId="1056" r:id="rId31" name="Afficher_longueur"/>
    <control shapeId="1057" r:id="rId32" name="ToggleButton1"/>
    <control shapeId="1059" r:id="rId33" name="OptionButton23"/>
    <control shapeId="1060" r:id="rId34" name="OptionButton24"/>
    <control shapeId="1061" r:id="rId35" name="OptionButton25"/>
    <control shapeId="1062" r:id="rId36" name="OptionButton26"/>
    <control shapeId="1063" r:id="rId37" name="OptionButton27"/>
    <control shapeId="1064" r:id="rId38" name="OptionButton28"/>
    <control shapeId="1065" r:id="rId39" name="OptionButton29"/>
    <control shapeId="1066" r:id="rId40" name="OptionButton30"/>
    <control shapeId="1067" r:id="rId41" name="Toggle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69"/>
  <sheetViews>
    <sheetView workbookViewId="0">
      <pane ySplit="1" topLeftCell="A117" activePane="bottomLeft" state="frozen"/>
      <selection pane="bottomLeft" activeCell="F126" sqref="F126"/>
    </sheetView>
  </sheetViews>
  <sheetFormatPr baseColWidth="10" defaultRowHeight="15"/>
  <cols>
    <col min="1" max="1" width="29.5703125" style="14" customWidth="1"/>
    <col min="6" max="6" width="12" bestFit="1" customWidth="1"/>
  </cols>
  <sheetData>
    <row r="1" spans="1:5">
      <c r="A1" s="14" t="s">
        <v>16</v>
      </c>
      <c r="B1" s="1" t="s">
        <v>7</v>
      </c>
      <c r="C1" s="1" t="s">
        <v>8</v>
      </c>
      <c r="D1" s="1" t="s">
        <v>18</v>
      </c>
    </row>
    <row r="2" spans="1:5">
      <c r="A2" s="14">
        <v>1</v>
      </c>
      <c r="B2" s="1" t="s">
        <v>9</v>
      </c>
      <c r="C2" s="1" t="s">
        <v>9</v>
      </c>
      <c r="D2" t="s">
        <v>17</v>
      </c>
    </row>
    <row r="3" spans="1:5">
      <c r="A3" s="14">
        <v>1000</v>
      </c>
      <c r="B3" s="1" t="s">
        <v>9</v>
      </c>
      <c r="C3" s="1" t="s">
        <v>10</v>
      </c>
      <c r="D3" s="1" t="s">
        <v>20</v>
      </c>
      <c r="E3" s="1"/>
    </row>
    <row r="4" spans="1:5">
      <c r="A4" s="13">
        <v>1000000</v>
      </c>
      <c r="B4" s="1" t="s">
        <v>9</v>
      </c>
      <c r="C4" s="1" t="s">
        <v>11</v>
      </c>
      <c r="D4" s="1" t="s">
        <v>21</v>
      </c>
      <c r="E4" s="1"/>
    </row>
    <row r="5" spans="1:5">
      <c r="A5" s="13">
        <v>10000000</v>
      </c>
      <c r="B5" s="1" t="s">
        <v>9</v>
      </c>
      <c r="C5" s="1" t="s">
        <v>12</v>
      </c>
      <c r="D5" s="1" t="s">
        <v>22</v>
      </c>
      <c r="E5" s="1"/>
    </row>
    <row r="6" spans="1:5">
      <c r="A6" s="13">
        <v>100000000</v>
      </c>
      <c r="B6" s="1" t="s">
        <v>9</v>
      </c>
      <c r="C6" s="1" t="s">
        <v>13</v>
      </c>
      <c r="D6" s="1" t="s">
        <v>19</v>
      </c>
      <c r="E6" s="1"/>
    </row>
    <row r="7" spans="1:5">
      <c r="A7" s="13">
        <v>1000000000</v>
      </c>
      <c r="B7" s="1" t="s">
        <v>9</v>
      </c>
      <c r="C7" s="1" t="s">
        <v>14</v>
      </c>
      <c r="D7" s="1" t="s">
        <v>23</v>
      </c>
      <c r="E7" s="1"/>
    </row>
    <row r="8" spans="1:5">
      <c r="A8" s="13">
        <v>10000000000</v>
      </c>
      <c r="B8" s="1" t="s">
        <v>9</v>
      </c>
      <c r="C8" s="1" t="s">
        <v>2</v>
      </c>
      <c r="D8" s="1" t="s">
        <v>24</v>
      </c>
      <c r="E8" s="1"/>
    </row>
    <row r="9" spans="1:5">
      <c r="A9" s="13">
        <v>100000000000</v>
      </c>
      <c r="B9" s="1" t="s">
        <v>9</v>
      </c>
      <c r="C9" s="1" t="s">
        <v>1</v>
      </c>
      <c r="D9" s="1" t="s">
        <v>25</v>
      </c>
      <c r="E9" s="1"/>
    </row>
    <row r="10" spans="1:5">
      <c r="A10" s="13">
        <v>1000000000000</v>
      </c>
      <c r="B10" s="1" t="s">
        <v>9</v>
      </c>
      <c r="C10" s="1" t="s">
        <v>15</v>
      </c>
      <c r="D10" s="1" t="s">
        <v>26</v>
      </c>
      <c r="E10" s="1"/>
    </row>
    <row r="11" spans="1:5" s="1" customFormat="1">
      <c r="A11" s="13">
        <v>1000000000000000</v>
      </c>
      <c r="B11" s="1" t="s">
        <v>9</v>
      </c>
      <c r="C11" s="10" t="s">
        <v>51</v>
      </c>
      <c r="D11" s="1" t="s">
        <v>65</v>
      </c>
    </row>
    <row r="12" spans="1:5" s="1" customFormat="1">
      <c r="A12" s="13">
        <f>A11*1000</f>
        <v>1E+18</v>
      </c>
      <c r="B12" s="1" t="s">
        <v>9</v>
      </c>
      <c r="C12" s="11" t="s">
        <v>52</v>
      </c>
      <c r="D12" s="1" t="s">
        <v>66</v>
      </c>
    </row>
    <row r="13" spans="1:5" s="1" customFormat="1">
      <c r="A13" s="13">
        <f>A12*1000</f>
        <v>1E+21</v>
      </c>
      <c r="B13" s="1" t="s">
        <v>9</v>
      </c>
      <c r="C13" s="11" t="s">
        <v>54</v>
      </c>
      <c r="D13" s="1" t="s">
        <v>67</v>
      </c>
    </row>
    <row r="14" spans="1:5" s="1" customFormat="1">
      <c r="A14" s="13">
        <f>A13*1000</f>
        <v>9.9999999999999998E+23</v>
      </c>
      <c r="B14" s="1" t="s">
        <v>9</v>
      </c>
      <c r="C14" s="11" t="s">
        <v>53</v>
      </c>
      <c r="D14" s="1" t="s">
        <v>68</v>
      </c>
    </row>
    <row r="15" spans="1:5" s="1" customFormat="1">
      <c r="A15" s="15">
        <v>621371.19223733002</v>
      </c>
      <c r="B15" s="1" t="s">
        <v>9</v>
      </c>
      <c r="C15" s="11" t="s">
        <v>93</v>
      </c>
      <c r="D15" s="1" t="str">
        <f>B15&amp;" / "&amp;C15</f>
        <v>Gm / miles</v>
      </c>
    </row>
    <row r="16" spans="1:5" s="1" customFormat="1">
      <c r="A16" s="16">
        <v>1093613298.3376999</v>
      </c>
      <c r="B16" s="1" t="s">
        <v>9</v>
      </c>
      <c r="C16" s="11" t="s">
        <v>94</v>
      </c>
      <c r="D16" s="1" t="str">
        <f t="shared" ref="D16:D49" si="0">B16&amp;" / "&amp;C16</f>
        <v>Gm / yd</v>
      </c>
    </row>
    <row r="17" spans="1:5" s="1" customFormat="1">
      <c r="A17" s="16">
        <v>3280839895.0131001</v>
      </c>
      <c r="B17" s="1" t="s">
        <v>9</v>
      </c>
      <c r="C17" s="11" t="s">
        <v>95</v>
      </c>
      <c r="D17" s="1" t="str">
        <f t="shared" si="0"/>
        <v>Gm / ft</v>
      </c>
    </row>
    <row r="18" spans="1:5" s="1" customFormat="1">
      <c r="A18" s="17">
        <v>39370078740.156998</v>
      </c>
      <c r="B18" s="1" t="s">
        <v>9</v>
      </c>
      <c r="C18" s="11" t="s">
        <v>96</v>
      </c>
      <c r="D18" s="1" t="str">
        <f t="shared" si="0"/>
        <v>Gm / in</v>
      </c>
    </row>
    <row r="19" spans="1:5">
      <c r="A19" s="13">
        <v>1</v>
      </c>
      <c r="B19" s="1" t="s">
        <v>10</v>
      </c>
      <c r="C19" s="1" t="s">
        <v>10</v>
      </c>
      <c r="D19" s="1" t="str">
        <f t="shared" si="0"/>
        <v>Mm / Mm</v>
      </c>
      <c r="E19" s="1"/>
    </row>
    <row r="20" spans="1:5">
      <c r="A20" s="13">
        <v>1000</v>
      </c>
      <c r="B20" s="1" t="s">
        <v>10</v>
      </c>
      <c r="C20" s="1" t="s">
        <v>11</v>
      </c>
      <c r="D20" s="1" t="str">
        <f t="shared" si="0"/>
        <v>Mm / km</v>
      </c>
      <c r="E20" s="1"/>
    </row>
    <row r="21" spans="1:5">
      <c r="A21" s="13">
        <v>10000</v>
      </c>
      <c r="B21" s="1" t="s">
        <v>10</v>
      </c>
      <c r="C21" s="1" t="s">
        <v>12</v>
      </c>
      <c r="D21" s="1" t="str">
        <f t="shared" si="0"/>
        <v>Mm / hm</v>
      </c>
      <c r="E21" s="1"/>
    </row>
    <row r="22" spans="1:5">
      <c r="A22" s="13">
        <v>100000</v>
      </c>
      <c r="B22" s="1" t="s">
        <v>10</v>
      </c>
      <c r="C22" s="1" t="s">
        <v>13</v>
      </c>
      <c r="D22" s="1" t="str">
        <f t="shared" si="0"/>
        <v>Mm / dam</v>
      </c>
      <c r="E22" s="1"/>
    </row>
    <row r="23" spans="1:5">
      <c r="A23" s="14">
        <v>1000000</v>
      </c>
      <c r="B23" s="1" t="s">
        <v>10</v>
      </c>
      <c r="C23" s="1" t="s">
        <v>14</v>
      </c>
      <c r="D23" s="1" t="str">
        <f t="shared" si="0"/>
        <v>Mm / m</v>
      </c>
      <c r="E23" s="1"/>
    </row>
    <row r="24" spans="1:5">
      <c r="A24" s="14">
        <v>10000000</v>
      </c>
      <c r="B24" s="1" t="s">
        <v>10</v>
      </c>
      <c r="C24" s="1" t="s">
        <v>2</v>
      </c>
      <c r="D24" s="1" t="str">
        <f t="shared" si="0"/>
        <v>Mm / dm</v>
      </c>
      <c r="E24" s="1"/>
    </row>
    <row r="25" spans="1:5">
      <c r="A25" s="14">
        <v>100000000</v>
      </c>
      <c r="B25" s="1" t="s">
        <v>10</v>
      </c>
      <c r="C25" s="1" t="s">
        <v>1</v>
      </c>
      <c r="D25" s="1" t="str">
        <f t="shared" si="0"/>
        <v>Mm / cm</v>
      </c>
      <c r="E25" s="1"/>
    </row>
    <row r="26" spans="1:5">
      <c r="A26" s="14">
        <v>1000000000</v>
      </c>
      <c r="B26" s="1" t="s">
        <v>10</v>
      </c>
      <c r="C26" s="1" t="s">
        <v>15</v>
      </c>
      <c r="D26" s="1" t="str">
        <f t="shared" si="0"/>
        <v>Mm / mm</v>
      </c>
      <c r="E26" s="1"/>
    </row>
    <row r="27" spans="1:5" s="1" customFormat="1">
      <c r="A27" s="14">
        <f>A26*1000</f>
        <v>1000000000000</v>
      </c>
      <c r="B27" s="1" t="s">
        <v>10</v>
      </c>
      <c r="C27" s="10" t="s">
        <v>51</v>
      </c>
      <c r="D27" s="1" t="str">
        <f t="shared" si="0"/>
        <v>Mm / µm</v>
      </c>
    </row>
    <row r="28" spans="1:5" s="1" customFormat="1">
      <c r="A28" s="14">
        <f>A27*1000</f>
        <v>1000000000000000</v>
      </c>
      <c r="B28" s="1" t="s">
        <v>10</v>
      </c>
      <c r="C28" s="11" t="s">
        <v>52</v>
      </c>
      <c r="D28" s="1" t="str">
        <f t="shared" si="0"/>
        <v>Mm / nm</v>
      </c>
    </row>
    <row r="29" spans="1:5" s="1" customFormat="1">
      <c r="A29" s="14">
        <f>A28*1000</f>
        <v>1E+18</v>
      </c>
      <c r="B29" s="1" t="s">
        <v>10</v>
      </c>
      <c r="C29" s="11" t="s">
        <v>54</v>
      </c>
      <c r="D29" s="1" t="str">
        <f t="shared" si="0"/>
        <v>Mm / pm</v>
      </c>
    </row>
    <row r="30" spans="1:5" s="1" customFormat="1">
      <c r="A30" s="14">
        <f>A29*1000</f>
        <v>1E+21</v>
      </c>
      <c r="B30" s="1" t="s">
        <v>10</v>
      </c>
      <c r="C30" s="11" t="s">
        <v>53</v>
      </c>
      <c r="D30" s="1" t="str">
        <f t="shared" si="0"/>
        <v>Mm / fm</v>
      </c>
    </row>
    <row r="31" spans="1:5" s="1" customFormat="1">
      <c r="A31" s="18">
        <f>A15/1000</f>
        <v>621.37119223732998</v>
      </c>
      <c r="B31" s="1" t="s">
        <v>10</v>
      </c>
      <c r="C31" s="11" t="s">
        <v>93</v>
      </c>
      <c r="D31" s="1" t="str">
        <f t="shared" si="0"/>
        <v>Mm / miles</v>
      </c>
    </row>
    <row r="32" spans="1:5" s="1" customFormat="1">
      <c r="A32" s="19">
        <f>A16/1000</f>
        <v>1093613.2983376998</v>
      </c>
      <c r="B32" s="1" t="s">
        <v>10</v>
      </c>
      <c r="C32" s="11" t="s">
        <v>94</v>
      </c>
      <c r="D32" s="1" t="str">
        <f t="shared" si="0"/>
        <v>Mm / yd</v>
      </c>
    </row>
    <row r="33" spans="1:5" s="1" customFormat="1">
      <c r="A33" s="19">
        <f>A17/1000</f>
        <v>3280839.8950131</v>
      </c>
      <c r="B33" s="1" t="s">
        <v>10</v>
      </c>
      <c r="C33" s="11" t="s">
        <v>95</v>
      </c>
      <c r="D33" s="1" t="str">
        <f t="shared" si="0"/>
        <v>Mm / ft</v>
      </c>
    </row>
    <row r="34" spans="1:5" s="1" customFormat="1">
      <c r="A34" s="20">
        <f>A18/1000</f>
        <v>39370078.740157001</v>
      </c>
      <c r="B34" s="1" t="s">
        <v>10</v>
      </c>
      <c r="C34" s="11" t="s">
        <v>96</v>
      </c>
      <c r="D34" s="1" t="str">
        <f t="shared" si="0"/>
        <v>Mm / in</v>
      </c>
    </row>
    <row r="35" spans="1:5">
      <c r="A35" s="14">
        <v>1</v>
      </c>
      <c r="B35" s="1" t="s">
        <v>11</v>
      </c>
      <c r="C35" s="1" t="s">
        <v>11</v>
      </c>
      <c r="D35" s="1" t="str">
        <f t="shared" si="0"/>
        <v>km / km</v>
      </c>
      <c r="E35" s="1"/>
    </row>
    <row r="36" spans="1:5">
      <c r="A36" s="14">
        <v>10</v>
      </c>
      <c r="B36" s="1" t="s">
        <v>11</v>
      </c>
      <c r="C36" s="1" t="s">
        <v>12</v>
      </c>
      <c r="D36" s="1" t="str">
        <f t="shared" si="0"/>
        <v>km / hm</v>
      </c>
      <c r="E36" s="1"/>
    </row>
    <row r="37" spans="1:5">
      <c r="A37" s="14">
        <v>100</v>
      </c>
      <c r="B37" s="1" t="s">
        <v>11</v>
      </c>
      <c r="C37" s="1" t="s">
        <v>13</v>
      </c>
      <c r="D37" s="1" t="str">
        <f t="shared" si="0"/>
        <v>km / dam</v>
      </c>
      <c r="E37" s="1"/>
    </row>
    <row r="38" spans="1:5">
      <c r="A38" s="14">
        <v>1000</v>
      </c>
      <c r="B38" s="1" t="s">
        <v>11</v>
      </c>
      <c r="C38" s="1" t="s">
        <v>14</v>
      </c>
      <c r="D38" s="1" t="str">
        <f t="shared" si="0"/>
        <v>km / m</v>
      </c>
      <c r="E38" s="1"/>
    </row>
    <row r="39" spans="1:5">
      <c r="A39" s="14">
        <v>10000</v>
      </c>
      <c r="B39" s="1" t="s">
        <v>11</v>
      </c>
      <c r="C39" s="1" t="s">
        <v>2</v>
      </c>
      <c r="D39" s="1" t="str">
        <f t="shared" si="0"/>
        <v>km / dm</v>
      </c>
      <c r="E39" s="1"/>
    </row>
    <row r="40" spans="1:5">
      <c r="A40" s="14">
        <v>100000</v>
      </c>
      <c r="B40" s="1" t="s">
        <v>11</v>
      </c>
      <c r="C40" s="1" t="s">
        <v>1</v>
      </c>
      <c r="D40" s="1" t="str">
        <f t="shared" si="0"/>
        <v>km / cm</v>
      </c>
      <c r="E40" s="1"/>
    </row>
    <row r="41" spans="1:5">
      <c r="A41" s="14">
        <v>1000000</v>
      </c>
      <c r="B41" s="1" t="s">
        <v>11</v>
      </c>
      <c r="C41" s="1" t="s">
        <v>15</v>
      </c>
      <c r="D41" s="1" t="str">
        <f t="shared" si="0"/>
        <v>km / mm</v>
      </c>
      <c r="E41" s="1"/>
    </row>
    <row r="42" spans="1:5" s="1" customFormat="1">
      <c r="A42" s="14">
        <f>A41*1000</f>
        <v>1000000000</v>
      </c>
      <c r="B42" s="1" t="s">
        <v>11</v>
      </c>
      <c r="C42" s="10" t="s">
        <v>51</v>
      </c>
      <c r="D42" s="1" t="str">
        <f t="shared" si="0"/>
        <v>km / µm</v>
      </c>
    </row>
    <row r="43" spans="1:5" s="1" customFormat="1">
      <c r="A43" s="14">
        <f>A42*1000</f>
        <v>1000000000000</v>
      </c>
      <c r="B43" s="1" t="s">
        <v>11</v>
      </c>
      <c r="C43" s="11" t="s">
        <v>52</v>
      </c>
      <c r="D43" s="1" t="str">
        <f t="shared" si="0"/>
        <v>km / nm</v>
      </c>
    </row>
    <row r="44" spans="1:5" s="1" customFormat="1">
      <c r="A44" s="14">
        <f>A43*1000</f>
        <v>1000000000000000</v>
      </c>
      <c r="B44" s="1" t="s">
        <v>11</v>
      </c>
      <c r="C44" s="11" t="s">
        <v>54</v>
      </c>
      <c r="D44" s="1" t="str">
        <f t="shared" si="0"/>
        <v>km / pm</v>
      </c>
    </row>
    <row r="45" spans="1:5" s="1" customFormat="1">
      <c r="A45" s="14">
        <f>A44*1000</f>
        <v>1E+18</v>
      </c>
      <c r="B45" s="1" t="s">
        <v>11</v>
      </c>
      <c r="C45" s="11" t="s">
        <v>53</v>
      </c>
      <c r="D45" s="1" t="str">
        <f t="shared" si="0"/>
        <v>km / fm</v>
      </c>
    </row>
    <row r="46" spans="1:5" s="1" customFormat="1">
      <c r="A46" s="21">
        <f>A31/1000</f>
        <v>0.62137119223732995</v>
      </c>
      <c r="B46" s="1" t="s">
        <v>11</v>
      </c>
      <c r="C46" s="11" t="s">
        <v>93</v>
      </c>
      <c r="D46" s="1" t="str">
        <f t="shared" si="0"/>
        <v>km / miles</v>
      </c>
    </row>
    <row r="47" spans="1:5" s="1" customFormat="1">
      <c r="A47" s="22">
        <f t="shared" ref="A47:A49" si="1">A32/1000</f>
        <v>1093.6132983376999</v>
      </c>
      <c r="B47" s="1" t="s">
        <v>11</v>
      </c>
      <c r="C47" s="11" t="s">
        <v>94</v>
      </c>
      <c r="D47" s="1" t="str">
        <f t="shared" si="0"/>
        <v>km / yd</v>
      </c>
    </row>
    <row r="48" spans="1:5" s="1" customFormat="1">
      <c r="A48" s="22">
        <f t="shared" si="1"/>
        <v>3280.8398950131</v>
      </c>
      <c r="B48" s="1" t="s">
        <v>11</v>
      </c>
      <c r="C48" s="11" t="s">
        <v>95</v>
      </c>
      <c r="D48" s="1" t="str">
        <f t="shared" si="0"/>
        <v>km / ft</v>
      </c>
    </row>
    <row r="49" spans="1:4" s="1" customFormat="1">
      <c r="A49" s="23">
        <f t="shared" si="1"/>
        <v>39370.078740156998</v>
      </c>
      <c r="B49" s="1" t="s">
        <v>11</v>
      </c>
      <c r="C49" s="11" t="s">
        <v>96</v>
      </c>
      <c r="D49" s="1" t="str">
        <f t="shared" si="0"/>
        <v>km / in</v>
      </c>
    </row>
    <row r="50" spans="1:4">
      <c r="A50" s="14">
        <v>0.99999999999999989</v>
      </c>
      <c r="B50" s="1" t="s">
        <v>12</v>
      </c>
      <c r="C50" s="1" t="s">
        <v>12</v>
      </c>
      <c r="D50" s="1" t="s">
        <v>27</v>
      </c>
    </row>
    <row r="51" spans="1:4">
      <c r="A51" s="14">
        <v>9.9999999999999982</v>
      </c>
      <c r="B51" s="1" t="s">
        <v>12</v>
      </c>
      <c r="C51" s="1" t="s">
        <v>13</v>
      </c>
      <c r="D51" s="1" t="s">
        <v>28</v>
      </c>
    </row>
    <row r="52" spans="1:4">
      <c r="A52" s="14">
        <v>99.999999999999986</v>
      </c>
      <c r="B52" s="1" t="s">
        <v>12</v>
      </c>
      <c r="C52" s="1" t="s">
        <v>14</v>
      </c>
      <c r="D52" s="1" t="s">
        <v>29</v>
      </c>
    </row>
    <row r="53" spans="1:4">
      <c r="A53" s="14">
        <v>999.99999999999989</v>
      </c>
      <c r="B53" s="1" t="s">
        <v>12</v>
      </c>
      <c r="C53" s="1" t="s">
        <v>2</v>
      </c>
      <c r="D53" s="1" t="s">
        <v>30</v>
      </c>
    </row>
    <row r="54" spans="1:4">
      <c r="A54" s="14">
        <v>9999.9999999999982</v>
      </c>
      <c r="B54" s="1" t="s">
        <v>12</v>
      </c>
      <c r="C54" s="1" t="s">
        <v>1</v>
      </c>
      <c r="D54" s="1" t="s">
        <v>31</v>
      </c>
    </row>
    <row r="55" spans="1:4">
      <c r="A55" s="14">
        <v>99999.999999999985</v>
      </c>
      <c r="B55" s="1" t="s">
        <v>12</v>
      </c>
      <c r="C55" s="1" t="s">
        <v>15</v>
      </c>
      <c r="D55" s="1" t="s">
        <v>32</v>
      </c>
    </row>
    <row r="56" spans="1:4" s="1" customFormat="1">
      <c r="A56" s="14">
        <f>A55*1000</f>
        <v>99999999.999999985</v>
      </c>
      <c r="B56" s="1" t="s">
        <v>12</v>
      </c>
      <c r="C56" s="10" t="s">
        <v>51</v>
      </c>
      <c r="D56" s="1" t="s">
        <v>69</v>
      </c>
    </row>
    <row r="57" spans="1:4" s="1" customFormat="1">
      <c r="A57" s="14">
        <f>A56*1000</f>
        <v>99999999999.999985</v>
      </c>
      <c r="B57" s="1" t="s">
        <v>12</v>
      </c>
      <c r="C57" s="11" t="s">
        <v>52</v>
      </c>
      <c r="D57" s="1" t="s">
        <v>70</v>
      </c>
    </row>
    <row r="58" spans="1:4" s="1" customFormat="1">
      <c r="A58" s="14">
        <f>A57*1000</f>
        <v>99999999999999.984</v>
      </c>
      <c r="B58" s="1" t="s">
        <v>12</v>
      </c>
      <c r="C58" s="11" t="s">
        <v>54</v>
      </c>
      <c r="D58" s="1" t="s">
        <v>71</v>
      </c>
    </row>
    <row r="59" spans="1:4" s="1" customFormat="1">
      <c r="A59" s="14">
        <f>A58*1000</f>
        <v>9.9999999999999984E+16</v>
      </c>
      <c r="B59" s="1" t="s">
        <v>12</v>
      </c>
      <c r="C59" s="11" t="s">
        <v>53</v>
      </c>
      <c r="D59" s="1" t="s">
        <v>72</v>
      </c>
    </row>
    <row r="60" spans="1:4" s="1" customFormat="1">
      <c r="A60" s="21">
        <f>A46/10</f>
        <v>6.2137119223732995E-2</v>
      </c>
      <c r="B60" s="1" t="s">
        <v>12</v>
      </c>
      <c r="C60" s="11" t="s">
        <v>93</v>
      </c>
      <c r="D60" s="1" t="str">
        <f t="shared" ref="D60:D63" si="2">B60&amp;" / "&amp;C60</f>
        <v>hm / miles</v>
      </c>
    </row>
    <row r="61" spans="1:4" s="1" customFormat="1">
      <c r="A61" s="22">
        <f t="shared" ref="A61:A63" si="3">A47/10</f>
        <v>109.36132983376999</v>
      </c>
      <c r="B61" s="1" t="s">
        <v>12</v>
      </c>
      <c r="C61" s="11" t="s">
        <v>94</v>
      </c>
      <c r="D61" s="1" t="str">
        <f t="shared" si="2"/>
        <v>hm / yd</v>
      </c>
    </row>
    <row r="62" spans="1:4" s="1" customFormat="1">
      <c r="A62" s="22">
        <f t="shared" si="3"/>
        <v>328.08398950130999</v>
      </c>
      <c r="B62" s="1" t="s">
        <v>12</v>
      </c>
      <c r="C62" s="11" t="s">
        <v>95</v>
      </c>
      <c r="D62" s="1" t="str">
        <f t="shared" si="2"/>
        <v>hm / ft</v>
      </c>
    </row>
    <row r="63" spans="1:4" s="1" customFormat="1">
      <c r="A63" s="23">
        <f t="shared" si="3"/>
        <v>3937.0078740156996</v>
      </c>
      <c r="B63" s="1" t="s">
        <v>12</v>
      </c>
      <c r="C63" s="11" t="s">
        <v>96</v>
      </c>
      <c r="D63" s="1" t="str">
        <f t="shared" si="2"/>
        <v>hm / in</v>
      </c>
    </row>
    <row r="64" spans="1:4">
      <c r="A64" s="14">
        <v>1</v>
      </c>
      <c r="B64" s="1" t="s">
        <v>13</v>
      </c>
      <c r="C64" s="1" t="s">
        <v>13</v>
      </c>
      <c r="D64" s="1" t="s">
        <v>33</v>
      </c>
    </row>
    <row r="65" spans="1:4">
      <c r="A65" s="14">
        <v>10</v>
      </c>
      <c r="B65" s="1" t="s">
        <v>13</v>
      </c>
      <c r="C65" s="1" t="s">
        <v>14</v>
      </c>
      <c r="D65" s="1" t="s">
        <v>34</v>
      </c>
    </row>
    <row r="66" spans="1:4">
      <c r="A66" s="14">
        <v>100</v>
      </c>
      <c r="B66" s="1" t="s">
        <v>13</v>
      </c>
      <c r="C66" s="1" t="s">
        <v>2</v>
      </c>
      <c r="D66" s="1" t="s">
        <v>35</v>
      </c>
    </row>
    <row r="67" spans="1:4">
      <c r="A67" s="14">
        <v>1000</v>
      </c>
      <c r="B67" s="1" t="s">
        <v>13</v>
      </c>
      <c r="C67" s="1" t="s">
        <v>1</v>
      </c>
      <c r="D67" s="1" t="s">
        <v>36</v>
      </c>
    </row>
    <row r="68" spans="1:4">
      <c r="A68" s="14">
        <v>10000</v>
      </c>
      <c r="B68" s="1" t="s">
        <v>13</v>
      </c>
      <c r="C68" s="1" t="s">
        <v>15</v>
      </c>
      <c r="D68" s="1" t="s">
        <v>37</v>
      </c>
    </row>
    <row r="69" spans="1:4" s="1" customFormat="1">
      <c r="A69" s="14">
        <f>A68*1000</f>
        <v>10000000</v>
      </c>
      <c r="B69" s="1" t="s">
        <v>13</v>
      </c>
      <c r="C69" s="10" t="s">
        <v>51</v>
      </c>
      <c r="D69" s="1" t="s">
        <v>73</v>
      </c>
    </row>
    <row r="70" spans="1:4" s="1" customFormat="1">
      <c r="A70" s="14">
        <f>A69*1000</f>
        <v>10000000000</v>
      </c>
      <c r="B70" s="1" t="s">
        <v>13</v>
      </c>
      <c r="C70" s="11" t="s">
        <v>52</v>
      </c>
      <c r="D70" s="1" t="s">
        <v>74</v>
      </c>
    </row>
    <row r="71" spans="1:4" s="1" customFormat="1">
      <c r="A71" s="14">
        <f>A70*1000</f>
        <v>10000000000000</v>
      </c>
      <c r="B71" s="1" t="s">
        <v>13</v>
      </c>
      <c r="C71" s="11" t="s">
        <v>54</v>
      </c>
      <c r="D71" s="1" t="s">
        <v>75</v>
      </c>
    </row>
    <row r="72" spans="1:4" s="1" customFormat="1">
      <c r="A72" s="14">
        <f>A71*1000</f>
        <v>1E+16</v>
      </c>
      <c r="B72" s="1" t="s">
        <v>13</v>
      </c>
      <c r="C72" s="11" t="s">
        <v>53</v>
      </c>
      <c r="D72" s="1" t="s">
        <v>76</v>
      </c>
    </row>
    <row r="73" spans="1:4" s="1" customFormat="1">
      <c r="A73" s="21">
        <f>A60/10</f>
        <v>6.2137119223732995E-3</v>
      </c>
      <c r="B73" s="1" t="s">
        <v>13</v>
      </c>
      <c r="C73" s="11" t="s">
        <v>93</v>
      </c>
      <c r="D73" s="1" t="str">
        <f t="shared" ref="D73:D76" si="4">B73&amp;" / "&amp;C73</f>
        <v>dam / miles</v>
      </c>
    </row>
    <row r="74" spans="1:4" s="1" customFormat="1">
      <c r="A74" s="21">
        <f t="shared" ref="A74:A76" si="5">A61/10</f>
        <v>10.936132983376998</v>
      </c>
      <c r="B74" s="1" t="s">
        <v>13</v>
      </c>
      <c r="C74" s="11" t="s">
        <v>94</v>
      </c>
      <c r="D74" s="1" t="str">
        <f t="shared" si="4"/>
        <v>dam / yd</v>
      </c>
    </row>
    <row r="75" spans="1:4" s="1" customFormat="1">
      <c r="A75" s="21">
        <f t="shared" si="5"/>
        <v>32.808398950131</v>
      </c>
      <c r="B75" s="1" t="s">
        <v>13</v>
      </c>
      <c r="C75" s="11" t="s">
        <v>95</v>
      </c>
      <c r="D75" s="1" t="str">
        <f t="shared" si="4"/>
        <v>dam / ft</v>
      </c>
    </row>
    <row r="76" spans="1:4" s="1" customFormat="1">
      <c r="A76" s="21">
        <f t="shared" si="5"/>
        <v>393.70078740156998</v>
      </c>
      <c r="B76" s="1" t="s">
        <v>13</v>
      </c>
      <c r="C76" s="11" t="s">
        <v>96</v>
      </c>
      <c r="D76" s="1" t="str">
        <f t="shared" si="4"/>
        <v>dam / in</v>
      </c>
    </row>
    <row r="77" spans="1:4">
      <c r="A77" s="14">
        <v>1.0000000000000002</v>
      </c>
      <c r="B77" s="1" t="s">
        <v>14</v>
      </c>
      <c r="C77" s="1" t="s">
        <v>14</v>
      </c>
      <c r="D77" s="1" t="s">
        <v>38</v>
      </c>
    </row>
    <row r="78" spans="1:4">
      <c r="A78" s="14">
        <v>10.000000000000002</v>
      </c>
      <c r="B78" s="1" t="s">
        <v>14</v>
      </c>
      <c r="C78" s="1" t="s">
        <v>2</v>
      </c>
      <c r="D78" s="1" t="s">
        <v>39</v>
      </c>
    </row>
    <row r="79" spans="1:4">
      <c r="A79" s="14">
        <v>100.00000000000001</v>
      </c>
      <c r="B79" s="1" t="s">
        <v>14</v>
      </c>
      <c r="C79" s="1" t="s">
        <v>1</v>
      </c>
      <c r="D79" s="1" t="s">
        <v>40</v>
      </c>
    </row>
    <row r="80" spans="1:4">
      <c r="A80" s="14">
        <v>1000.0000000000001</v>
      </c>
      <c r="B80" s="1" t="s">
        <v>14</v>
      </c>
      <c r="C80" s="1" t="s">
        <v>15</v>
      </c>
      <c r="D80" s="1" t="s">
        <v>41</v>
      </c>
    </row>
    <row r="81" spans="1:4" s="1" customFormat="1">
      <c r="A81" s="14">
        <f>A80*1000</f>
        <v>1000000.0000000001</v>
      </c>
      <c r="B81" s="1" t="s">
        <v>14</v>
      </c>
      <c r="C81" s="10" t="s">
        <v>51</v>
      </c>
      <c r="D81" s="1" t="s">
        <v>77</v>
      </c>
    </row>
    <row r="82" spans="1:4" s="1" customFormat="1">
      <c r="A82" s="14">
        <f>A81*1000</f>
        <v>1000000000.0000001</v>
      </c>
      <c r="B82" s="1" t="s">
        <v>14</v>
      </c>
      <c r="C82" s="11" t="s">
        <v>52</v>
      </c>
      <c r="D82" s="1" t="s">
        <v>78</v>
      </c>
    </row>
    <row r="83" spans="1:4" s="1" customFormat="1">
      <c r="A83" s="14">
        <f>A82*1000</f>
        <v>1000000000000.0001</v>
      </c>
      <c r="B83" s="1" t="s">
        <v>14</v>
      </c>
      <c r="C83" s="11" t="s">
        <v>54</v>
      </c>
      <c r="D83" s="1" t="s">
        <v>79</v>
      </c>
    </row>
    <row r="84" spans="1:4" s="1" customFormat="1">
      <c r="A84" s="14">
        <f>A83*1000</f>
        <v>1000000000000000.1</v>
      </c>
      <c r="B84" s="1" t="s">
        <v>14</v>
      </c>
      <c r="C84" s="11" t="s">
        <v>53</v>
      </c>
      <c r="D84" s="1" t="s">
        <v>80</v>
      </c>
    </row>
    <row r="85" spans="1:4" s="1" customFormat="1">
      <c r="A85" s="21">
        <f>A73/10</f>
        <v>6.2137119223732991E-4</v>
      </c>
      <c r="B85" s="1" t="s">
        <v>14</v>
      </c>
      <c r="C85" s="11" t="s">
        <v>93</v>
      </c>
      <c r="D85" s="1" t="str">
        <f t="shared" ref="D85:D88" si="6">B85&amp;" / "&amp;C85</f>
        <v>m / miles</v>
      </c>
    </row>
    <row r="86" spans="1:4" s="1" customFormat="1">
      <c r="A86" s="21">
        <f t="shared" ref="A86:A88" si="7">A74/10</f>
        <v>1.0936132983376998</v>
      </c>
      <c r="B86" s="1" t="s">
        <v>14</v>
      </c>
      <c r="C86" s="11" t="s">
        <v>94</v>
      </c>
      <c r="D86" s="1" t="str">
        <f t="shared" si="6"/>
        <v>m / yd</v>
      </c>
    </row>
    <row r="87" spans="1:4" s="1" customFormat="1">
      <c r="A87" s="21">
        <f t="shared" si="7"/>
        <v>3.2808398950130999</v>
      </c>
      <c r="B87" s="1" t="s">
        <v>14</v>
      </c>
      <c r="C87" s="11" t="s">
        <v>95</v>
      </c>
      <c r="D87" s="1" t="str">
        <f t="shared" si="6"/>
        <v>m / ft</v>
      </c>
    </row>
    <row r="88" spans="1:4" s="1" customFormat="1">
      <c r="A88" s="21">
        <f t="shared" si="7"/>
        <v>39.370078740156998</v>
      </c>
      <c r="B88" s="1" t="s">
        <v>14</v>
      </c>
      <c r="C88" s="11" t="s">
        <v>96</v>
      </c>
      <c r="D88" s="1" t="str">
        <f t="shared" si="6"/>
        <v>m / in</v>
      </c>
    </row>
    <row r="89" spans="1:4">
      <c r="A89" s="14">
        <v>1</v>
      </c>
      <c r="B89" s="1" t="s">
        <v>2</v>
      </c>
      <c r="C89" s="1" t="s">
        <v>2</v>
      </c>
      <c r="D89" s="1" t="s">
        <v>42</v>
      </c>
    </row>
    <row r="90" spans="1:4">
      <c r="A90" s="14">
        <v>10</v>
      </c>
      <c r="B90" s="1" t="s">
        <v>2</v>
      </c>
      <c r="C90" s="1" t="s">
        <v>1</v>
      </c>
      <c r="D90" s="1" t="s">
        <v>43</v>
      </c>
    </row>
    <row r="91" spans="1:4">
      <c r="A91" s="14">
        <v>100</v>
      </c>
      <c r="B91" s="1" t="s">
        <v>2</v>
      </c>
      <c r="C91" s="1" t="s">
        <v>15</v>
      </c>
      <c r="D91" s="1" t="s">
        <v>44</v>
      </c>
    </row>
    <row r="92" spans="1:4" s="1" customFormat="1">
      <c r="A92" s="14">
        <f>A91*1000</f>
        <v>100000</v>
      </c>
      <c r="B92" s="1" t="s">
        <v>2</v>
      </c>
      <c r="C92" s="10" t="s">
        <v>51</v>
      </c>
      <c r="D92" s="1" t="s">
        <v>81</v>
      </c>
    </row>
    <row r="93" spans="1:4" s="1" customFormat="1">
      <c r="A93" s="14">
        <f>A92*1000</f>
        <v>100000000</v>
      </c>
      <c r="B93" s="1" t="s">
        <v>2</v>
      </c>
      <c r="C93" s="11" t="s">
        <v>52</v>
      </c>
      <c r="D93" s="1" t="s">
        <v>82</v>
      </c>
    </row>
    <row r="94" spans="1:4" s="1" customFormat="1">
      <c r="A94" s="14">
        <f>A93*1000</f>
        <v>100000000000</v>
      </c>
      <c r="B94" s="1" t="s">
        <v>2</v>
      </c>
      <c r="C94" s="11" t="s">
        <v>54</v>
      </c>
      <c r="D94" s="1" t="s">
        <v>83</v>
      </c>
    </row>
    <row r="95" spans="1:4" s="1" customFormat="1">
      <c r="A95" s="14">
        <f>A94*1000</f>
        <v>100000000000000</v>
      </c>
      <c r="B95" s="1" t="s">
        <v>2</v>
      </c>
      <c r="C95" s="11" t="s">
        <v>53</v>
      </c>
      <c r="D95" s="1" t="s">
        <v>84</v>
      </c>
    </row>
    <row r="96" spans="1:4" s="1" customFormat="1">
      <c r="A96" s="21">
        <f>A85/10</f>
        <v>6.2137119223732996E-5</v>
      </c>
      <c r="B96" s="1" t="s">
        <v>2</v>
      </c>
      <c r="C96" s="11" t="s">
        <v>93</v>
      </c>
      <c r="D96" s="1" t="str">
        <f t="shared" ref="D96:D99" si="8">B96&amp;" / "&amp;C96</f>
        <v>dm / miles</v>
      </c>
    </row>
    <row r="97" spans="1:5" s="1" customFormat="1">
      <c r="A97" s="21">
        <f t="shared" ref="A97:A99" si="9">A86/10</f>
        <v>0.10936132983376998</v>
      </c>
      <c r="B97" s="1" t="s">
        <v>2</v>
      </c>
      <c r="C97" s="11" t="s">
        <v>94</v>
      </c>
      <c r="D97" s="1" t="str">
        <f t="shared" si="8"/>
        <v>dm / yd</v>
      </c>
    </row>
    <row r="98" spans="1:5" s="1" customFormat="1">
      <c r="A98" s="21">
        <f t="shared" si="9"/>
        <v>0.32808398950131001</v>
      </c>
      <c r="B98" s="1" t="s">
        <v>2</v>
      </c>
      <c r="C98" s="11" t="s">
        <v>95</v>
      </c>
      <c r="D98" s="1" t="str">
        <f t="shared" si="8"/>
        <v>dm / ft</v>
      </c>
    </row>
    <row r="99" spans="1:5" s="1" customFormat="1">
      <c r="A99" s="21">
        <f t="shared" si="9"/>
        <v>3.9370078740156997</v>
      </c>
      <c r="B99" s="1" t="s">
        <v>2</v>
      </c>
      <c r="C99" s="11" t="s">
        <v>96</v>
      </c>
      <c r="D99" s="1" t="str">
        <f t="shared" si="8"/>
        <v>dm / in</v>
      </c>
    </row>
    <row r="100" spans="1:5">
      <c r="A100" s="14">
        <v>1</v>
      </c>
      <c r="B100" s="1" t="s">
        <v>1</v>
      </c>
      <c r="C100" s="1" t="s">
        <v>1</v>
      </c>
      <c r="D100" s="1" t="s">
        <v>45</v>
      </c>
    </row>
    <row r="101" spans="1:5">
      <c r="A101" s="14">
        <v>10</v>
      </c>
      <c r="B101" s="1" t="s">
        <v>1</v>
      </c>
      <c r="C101" s="1" t="s">
        <v>15</v>
      </c>
      <c r="D101" s="1" t="s">
        <v>46</v>
      </c>
    </row>
    <row r="102" spans="1:5" s="1" customFormat="1">
      <c r="A102" s="14">
        <f>A101*1000</f>
        <v>10000</v>
      </c>
      <c r="B102" s="1" t="s">
        <v>1</v>
      </c>
      <c r="C102" s="10" t="s">
        <v>51</v>
      </c>
      <c r="D102" s="1" t="s">
        <v>85</v>
      </c>
    </row>
    <row r="103" spans="1:5" s="1" customFormat="1">
      <c r="A103" s="14">
        <f>A102*1000</f>
        <v>10000000</v>
      </c>
      <c r="B103" s="1" t="s">
        <v>1</v>
      </c>
      <c r="C103" s="11" t="s">
        <v>52</v>
      </c>
      <c r="D103" s="1" t="s">
        <v>86</v>
      </c>
    </row>
    <row r="104" spans="1:5" s="1" customFormat="1">
      <c r="A104" s="14">
        <f>A103*1000</f>
        <v>10000000000</v>
      </c>
      <c r="B104" s="1" t="s">
        <v>1</v>
      </c>
      <c r="C104" s="11" t="s">
        <v>54</v>
      </c>
      <c r="D104" s="1" t="s">
        <v>87</v>
      </c>
    </row>
    <row r="105" spans="1:5" s="1" customFormat="1">
      <c r="A105" s="14">
        <f>A104*1000</f>
        <v>10000000000000</v>
      </c>
      <c r="B105" s="1" t="s">
        <v>1</v>
      </c>
      <c r="C105" s="11" t="s">
        <v>53</v>
      </c>
      <c r="D105" s="1" t="s">
        <v>88</v>
      </c>
    </row>
    <row r="106" spans="1:5" s="1" customFormat="1">
      <c r="A106" s="21">
        <f>A96/10</f>
        <v>6.2137119223732994E-6</v>
      </c>
      <c r="B106" s="1" t="s">
        <v>1</v>
      </c>
      <c r="C106" s="11" t="s">
        <v>93</v>
      </c>
      <c r="D106" s="1" t="str">
        <f t="shared" ref="D106:D109" si="10">B106&amp;" / "&amp;C106</f>
        <v>cm / miles</v>
      </c>
    </row>
    <row r="107" spans="1:5" s="1" customFormat="1">
      <c r="A107" s="21">
        <f t="shared" ref="A107:A109" si="11">A97/10</f>
        <v>1.0936132983376997E-2</v>
      </c>
      <c r="B107" s="1" t="s">
        <v>1</v>
      </c>
      <c r="C107" s="11" t="s">
        <v>94</v>
      </c>
      <c r="D107" s="1" t="str">
        <f t="shared" si="10"/>
        <v>cm / yd</v>
      </c>
    </row>
    <row r="108" spans="1:5" s="1" customFormat="1">
      <c r="A108" s="21">
        <f t="shared" si="11"/>
        <v>3.2808398950131004E-2</v>
      </c>
      <c r="B108" s="1" t="s">
        <v>1</v>
      </c>
      <c r="C108" s="11" t="s">
        <v>95</v>
      </c>
      <c r="D108" s="1" t="str">
        <f t="shared" si="10"/>
        <v>cm / ft</v>
      </c>
    </row>
    <row r="109" spans="1:5" s="1" customFormat="1">
      <c r="A109" s="21">
        <f t="shared" si="11"/>
        <v>0.39370078740157</v>
      </c>
      <c r="B109" s="1" t="s">
        <v>1</v>
      </c>
      <c r="C109" s="11" t="s">
        <v>96</v>
      </c>
      <c r="D109" s="1" t="str">
        <f t="shared" si="10"/>
        <v>cm / in</v>
      </c>
    </row>
    <row r="110" spans="1:5">
      <c r="A110" s="14">
        <v>1.0000000000000002</v>
      </c>
      <c r="B110" s="1" t="s">
        <v>15</v>
      </c>
      <c r="C110" s="1" t="s">
        <v>15</v>
      </c>
      <c r="D110" s="1" t="s">
        <v>47</v>
      </c>
      <c r="E110" s="1"/>
    </row>
    <row r="111" spans="1:5">
      <c r="A111" s="14">
        <f>A110*1000</f>
        <v>1000.0000000000002</v>
      </c>
      <c r="B111" s="1" t="s">
        <v>15</v>
      </c>
      <c r="C111" s="10" t="s">
        <v>51</v>
      </c>
      <c r="D111" s="1" t="s">
        <v>89</v>
      </c>
    </row>
    <row r="112" spans="1:5">
      <c r="A112" s="14">
        <f>A111*1000</f>
        <v>1000000.0000000002</v>
      </c>
      <c r="B112" s="1" t="s">
        <v>15</v>
      </c>
      <c r="C112" s="11" t="s">
        <v>52</v>
      </c>
      <c r="D112" s="1" t="s">
        <v>90</v>
      </c>
    </row>
    <row r="113" spans="1:4">
      <c r="A113" s="14">
        <f>A112*1000</f>
        <v>1000000000.0000002</v>
      </c>
      <c r="B113" s="1" t="s">
        <v>15</v>
      </c>
      <c r="C113" s="11" t="s">
        <v>54</v>
      </c>
      <c r="D113" s="1" t="s">
        <v>91</v>
      </c>
    </row>
    <row r="114" spans="1:4">
      <c r="A114" s="14">
        <f>A113*1000</f>
        <v>1000000000000.0002</v>
      </c>
      <c r="B114" s="1" t="s">
        <v>15</v>
      </c>
      <c r="C114" s="11" t="s">
        <v>53</v>
      </c>
      <c r="D114" s="1" t="s">
        <v>92</v>
      </c>
    </row>
    <row r="115" spans="1:4" s="1" customFormat="1">
      <c r="A115" s="21">
        <f>A106/10</f>
        <v>6.2137119223732994E-7</v>
      </c>
      <c r="B115" s="1" t="s">
        <v>15</v>
      </c>
      <c r="C115" s="11" t="s">
        <v>93</v>
      </c>
      <c r="D115" s="1" t="str">
        <f t="shared" ref="D115:D118" si="12">B115&amp;" / "&amp;C115</f>
        <v>mm / miles</v>
      </c>
    </row>
    <row r="116" spans="1:4" s="1" customFormat="1">
      <c r="A116" s="21">
        <f t="shared" ref="A116:A118" si="13">A107/10</f>
        <v>1.0936132983376998E-3</v>
      </c>
      <c r="B116" s="1" t="s">
        <v>15</v>
      </c>
      <c r="C116" s="11" t="s">
        <v>94</v>
      </c>
      <c r="D116" s="1" t="str">
        <f t="shared" si="12"/>
        <v>mm / yd</v>
      </c>
    </row>
    <row r="117" spans="1:4" s="1" customFormat="1">
      <c r="A117" s="21">
        <f t="shared" si="13"/>
        <v>3.2808398950131003E-3</v>
      </c>
      <c r="B117" s="1" t="s">
        <v>15</v>
      </c>
      <c r="C117" s="11" t="s">
        <v>95</v>
      </c>
      <c r="D117" s="1" t="str">
        <f t="shared" si="12"/>
        <v>mm / ft</v>
      </c>
    </row>
    <row r="118" spans="1:4" s="1" customFormat="1">
      <c r="A118" s="21">
        <f t="shared" si="13"/>
        <v>3.9370078740157001E-2</v>
      </c>
      <c r="B118" s="1" t="s">
        <v>15</v>
      </c>
      <c r="C118" s="11" t="s">
        <v>96</v>
      </c>
      <c r="D118" s="1" t="str">
        <f t="shared" si="12"/>
        <v>mm / in</v>
      </c>
    </row>
    <row r="119" spans="1:4">
      <c r="A119" s="14">
        <v>1</v>
      </c>
      <c r="B119" s="10" t="s">
        <v>51</v>
      </c>
      <c r="C119" s="10" t="s">
        <v>51</v>
      </c>
      <c r="D119" s="1" t="s">
        <v>55</v>
      </c>
    </row>
    <row r="120" spans="1:4">
      <c r="A120" s="14">
        <f>A119*1000</f>
        <v>1000</v>
      </c>
      <c r="B120" s="10" t="s">
        <v>51</v>
      </c>
      <c r="C120" s="11" t="s">
        <v>52</v>
      </c>
      <c r="D120" s="1" t="s">
        <v>56</v>
      </c>
    </row>
    <row r="121" spans="1:4">
      <c r="A121" s="14">
        <f>A120*1000</f>
        <v>1000000</v>
      </c>
      <c r="B121" s="10" t="s">
        <v>51</v>
      </c>
      <c r="C121" s="11" t="s">
        <v>54</v>
      </c>
      <c r="D121" s="1" t="s">
        <v>57</v>
      </c>
    </row>
    <row r="122" spans="1:4">
      <c r="A122" s="14">
        <f>A121*1000</f>
        <v>1000000000</v>
      </c>
      <c r="B122" s="10" t="s">
        <v>51</v>
      </c>
      <c r="C122" s="11" t="s">
        <v>53</v>
      </c>
      <c r="D122" s="1" t="s">
        <v>58</v>
      </c>
    </row>
    <row r="123" spans="1:4" s="1" customFormat="1">
      <c r="A123" s="21">
        <f>A115/1000</f>
        <v>6.2137119223732992E-10</v>
      </c>
      <c r="B123" s="10" t="s">
        <v>51</v>
      </c>
      <c r="C123" s="11" t="s">
        <v>93</v>
      </c>
      <c r="D123" s="1" t="str">
        <f t="shared" ref="D123:D126" si="14">B123&amp;" / "&amp;C123</f>
        <v>µm / miles</v>
      </c>
    </row>
    <row r="124" spans="1:4" s="1" customFormat="1">
      <c r="A124" s="21">
        <f t="shared" ref="A124:A126" si="15">A116/1000</f>
        <v>1.0936132983376999E-6</v>
      </c>
      <c r="B124" s="10" t="s">
        <v>51</v>
      </c>
      <c r="C124" s="11" t="s">
        <v>94</v>
      </c>
      <c r="D124" s="1" t="str">
        <f t="shared" si="14"/>
        <v>µm / yd</v>
      </c>
    </row>
    <row r="125" spans="1:4" s="1" customFormat="1">
      <c r="A125" s="21">
        <f t="shared" si="15"/>
        <v>3.2808398950131002E-6</v>
      </c>
      <c r="B125" s="10" t="s">
        <v>51</v>
      </c>
      <c r="C125" s="11" t="s">
        <v>95</v>
      </c>
      <c r="D125" s="1" t="str">
        <f t="shared" si="14"/>
        <v>µm / ft</v>
      </c>
    </row>
    <row r="126" spans="1:4" s="1" customFormat="1">
      <c r="A126" s="21">
        <f t="shared" si="15"/>
        <v>3.9370078740157004E-5</v>
      </c>
      <c r="B126" s="10" t="s">
        <v>51</v>
      </c>
      <c r="C126" s="11" t="s">
        <v>96</v>
      </c>
      <c r="D126" s="1" t="str">
        <f t="shared" si="14"/>
        <v>µm / in</v>
      </c>
    </row>
    <row r="127" spans="1:4">
      <c r="A127" s="14">
        <v>1</v>
      </c>
      <c r="B127" s="11" t="s">
        <v>52</v>
      </c>
      <c r="C127" s="11" t="s">
        <v>52</v>
      </c>
      <c r="D127" s="1" t="s">
        <v>59</v>
      </c>
    </row>
    <row r="128" spans="1:4">
      <c r="A128" s="14">
        <f>A127*1000</f>
        <v>1000</v>
      </c>
      <c r="B128" s="11" t="s">
        <v>52</v>
      </c>
      <c r="C128" s="11" t="s">
        <v>54</v>
      </c>
      <c r="D128" s="1" t="s">
        <v>60</v>
      </c>
    </row>
    <row r="129" spans="1:4">
      <c r="A129" s="14">
        <f>A128*1000</f>
        <v>1000000</v>
      </c>
      <c r="B129" s="11" t="s">
        <v>52</v>
      </c>
      <c r="C129" s="11" t="s">
        <v>53</v>
      </c>
      <c r="D129" s="1" t="s">
        <v>61</v>
      </c>
    </row>
    <row r="130" spans="1:4" s="1" customFormat="1">
      <c r="A130" s="21">
        <f>A123/1000</f>
        <v>6.213711922373299E-13</v>
      </c>
      <c r="B130" s="11" t="s">
        <v>52</v>
      </c>
      <c r="C130" s="11" t="s">
        <v>93</v>
      </c>
      <c r="D130" s="1" t="str">
        <f t="shared" ref="D130:D133" si="16">B130&amp;" / "&amp;C130</f>
        <v>nm / miles</v>
      </c>
    </row>
    <row r="131" spans="1:4" s="1" customFormat="1">
      <c r="A131" s="21">
        <f t="shared" ref="A131:A133" si="17">A124/1000</f>
        <v>1.0936132983376998E-9</v>
      </c>
      <c r="B131" s="11" t="s">
        <v>52</v>
      </c>
      <c r="C131" s="11" t="s">
        <v>94</v>
      </c>
      <c r="D131" s="1" t="str">
        <f t="shared" si="16"/>
        <v>nm / yd</v>
      </c>
    </row>
    <row r="132" spans="1:4" s="1" customFormat="1">
      <c r="A132" s="21">
        <f t="shared" si="17"/>
        <v>3.2808398950131001E-9</v>
      </c>
      <c r="B132" s="11" t="s">
        <v>52</v>
      </c>
      <c r="C132" s="11" t="s">
        <v>95</v>
      </c>
      <c r="D132" s="1" t="str">
        <f t="shared" si="16"/>
        <v>nm / ft</v>
      </c>
    </row>
    <row r="133" spans="1:4" s="1" customFormat="1">
      <c r="A133" s="21">
        <f t="shared" si="17"/>
        <v>3.9370078740157003E-8</v>
      </c>
      <c r="B133" s="11" t="s">
        <v>52</v>
      </c>
      <c r="C133" s="11" t="s">
        <v>96</v>
      </c>
      <c r="D133" s="1" t="str">
        <f t="shared" si="16"/>
        <v>nm / in</v>
      </c>
    </row>
    <row r="134" spans="1:4">
      <c r="A134" s="14">
        <v>1</v>
      </c>
      <c r="B134" s="11" t="s">
        <v>54</v>
      </c>
      <c r="C134" s="11" t="s">
        <v>54</v>
      </c>
      <c r="D134" s="1" t="s">
        <v>62</v>
      </c>
    </row>
    <row r="135" spans="1:4">
      <c r="A135" s="14">
        <f>A134*1000</f>
        <v>1000</v>
      </c>
      <c r="B135" s="11" t="s">
        <v>54</v>
      </c>
      <c r="C135" s="11" t="s">
        <v>53</v>
      </c>
      <c r="D135" s="1" t="s">
        <v>63</v>
      </c>
    </row>
    <row r="136" spans="1:4" s="1" customFormat="1">
      <c r="A136" s="24">
        <f>A130/1000</f>
        <v>6.2137119223732989E-16</v>
      </c>
      <c r="B136" s="11" t="s">
        <v>54</v>
      </c>
      <c r="C136" s="11" t="s">
        <v>93</v>
      </c>
      <c r="D136" s="1" t="str">
        <f t="shared" ref="D136:D139" si="18">B136&amp;" / "&amp;C136</f>
        <v>pm / miles</v>
      </c>
    </row>
    <row r="137" spans="1:4" s="1" customFormat="1">
      <c r="A137" s="24">
        <f t="shared" ref="A137:A139" si="19">A131/1000</f>
        <v>1.0936132983376999E-12</v>
      </c>
      <c r="B137" s="11" t="s">
        <v>54</v>
      </c>
      <c r="C137" s="11" t="s">
        <v>94</v>
      </c>
      <c r="D137" s="1" t="str">
        <f t="shared" si="18"/>
        <v>pm / yd</v>
      </c>
    </row>
    <row r="138" spans="1:4" s="1" customFormat="1">
      <c r="A138" s="24">
        <f t="shared" si="19"/>
        <v>3.2808398950131001E-12</v>
      </c>
      <c r="B138" s="11" t="s">
        <v>54</v>
      </c>
      <c r="C138" s="11" t="s">
        <v>95</v>
      </c>
      <c r="D138" s="1" t="str">
        <f t="shared" si="18"/>
        <v>pm / ft</v>
      </c>
    </row>
    <row r="139" spans="1:4" s="1" customFormat="1">
      <c r="A139" s="24">
        <f t="shared" si="19"/>
        <v>3.9370078740157001E-11</v>
      </c>
      <c r="B139" s="11" t="s">
        <v>54</v>
      </c>
      <c r="C139" s="11" t="s">
        <v>96</v>
      </c>
      <c r="D139" s="1" t="str">
        <f t="shared" si="18"/>
        <v>pm / in</v>
      </c>
    </row>
    <row r="140" spans="1:4">
      <c r="A140" s="14">
        <v>1</v>
      </c>
      <c r="B140" s="11" t="s">
        <v>53</v>
      </c>
      <c r="C140" s="11" t="s">
        <v>53</v>
      </c>
      <c r="D140" s="1" t="s">
        <v>64</v>
      </c>
    </row>
    <row r="141" spans="1:4" s="1" customFormat="1">
      <c r="A141" s="24">
        <f>A136/1000</f>
        <v>6.213711922373299E-19</v>
      </c>
      <c r="B141" s="11" t="s">
        <v>53</v>
      </c>
      <c r="C141" s="11" t="s">
        <v>93</v>
      </c>
      <c r="D141" s="1" t="str">
        <f t="shared" ref="D141:D154" si="20">B141&amp;" / "&amp;C141</f>
        <v>fm / miles</v>
      </c>
    </row>
    <row r="142" spans="1:4" s="1" customFormat="1">
      <c r="A142" s="24">
        <f t="shared" ref="A142:A144" si="21">A137/1000</f>
        <v>1.0936132983376999E-15</v>
      </c>
      <c r="B142" s="11" t="s">
        <v>53</v>
      </c>
      <c r="C142" s="11" t="s">
        <v>94</v>
      </c>
      <c r="D142" s="1" t="str">
        <f t="shared" si="20"/>
        <v>fm / yd</v>
      </c>
    </row>
    <row r="143" spans="1:4" s="1" customFormat="1">
      <c r="A143" s="24">
        <f t="shared" si="21"/>
        <v>3.2808398950131001E-15</v>
      </c>
      <c r="B143" s="11" t="s">
        <v>53</v>
      </c>
      <c r="C143" s="11" t="s">
        <v>95</v>
      </c>
      <c r="D143" s="1" t="str">
        <f t="shared" si="20"/>
        <v>fm / ft</v>
      </c>
    </row>
    <row r="144" spans="1:4" s="1" customFormat="1">
      <c r="A144" s="24">
        <f t="shared" si="21"/>
        <v>3.9370078740156998E-14</v>
      </c>
      <c r="B144" s="11" t="s">
        <v>53</v>
      </c>
      <c r="C144" s="11" t="s">
        <v>96</v>
      </c>
      <c r="D144" s="1" t="str">
        <f t="shared" si="20"/>
        <v>fm / in</v>
      </c>
    </row>
    <row r="145" spans="1:4">
      <c r="A145" s="14">
        <v>1</v>
      </c>
      <c r="B145" s="11" t="s">
        <v>93</v>
      </c>
      <c r="C145" s="11" t="s">
        <v>93</v>
      </c>
      <c r="D145" s="1" t="str">
        <f t="shared" si="20"/>
        <v>miles / miles</v>
      </c>
    </row>
    <row r="146" spans="1:4">
      <c r="A146" s="14">
        <v>1760</v>
      </c>
      <c r="B146" s="11" t="s">
        <v>93</v>
      </c>
      <c r="C146" s="11" t="s">
        <v>94</v>
      </c>
      <c r="D146" s="1" t="str">
        <f t="shared" si="20"/>
        <v>miles / yd</v>
      </c>
    </row>
    <row r="147" spans="1:4">
      <c r="A147" s="14">
        <v>5280</v>
      </c>
      <c r="B147" s="11" t="s">
        <v>93</v>
      </c>
      <c r="C147" s="11" t="s">
        <v>95</v>
      </c>
      <c r="D147" s="1" t="str">
        <f t="shared" si="20"/>
        <v>miles / ft</v>
      </c>
    </row>
    <row r="148" spans="1:4">
      <c r="A148" s="14">
        <v>36360</v>
      </c>
      <c r="B148" s="11" t="s">
        <v>93</v>
      </c>
      <c r="C148" s="11" t="s">
        <v>96</v>
      </c>
      <c r="D148" s="1" t="str">
        <f t="shared" si="20"/>
        <v>miles / in</v>
      </c>
    </row>
    <row r="149" spans="1:4">
      <c r="A149" s="14">
        <v>1</v>
      </c>
      <c r="B149" s="11" t="s">
        <v>94</v>
      </c>
      <c r="C149" s="11" t="s">
        <v>94</v>
      </c>
      <c r="D149" s="1" t="str">
        <f t="shared" si="20"/>
        <v>yd / yd</v>
      </c>
    </row>
    <row r="150" spans="1:4">
      <c r="A150" s="14">
        <v>3</v>
      </c>
      <c r="B150" s="11" t="s">
        <v>94</v>
      </c>
      <c r="C150" s="11" t="s">
        <v>95</v>
      </c>
      <c r="D150" s="1" t="str">
        <f t="shared" si="20"/>
        <v>yd / ft</v>
      </c>
    </row>
    <row r="151" spans="1:4">
      <c r="A151" s="14">
        <v>36</v>
      </c>
      <c r="B151" s="11" t="s">
        <v>94</v>
      </c>
      <c r="C151" s="11" t="s">
        <v>96</v>
      </c>
      <c r="D151" s="1" t="str">
        <f t="shared" si="20"/>
        <v>yd / in</v>
      </c>
    </row>
    <row r="152" spans="1:4">
      <c r="A152" s="14">
        <v>1</v>
      </c>
      <c r="B152" s="11" t="s">
        <v>95</v>
      </c>
      <c r="C152" s="11" t="s">
        <v>95</v>
      </c>
      <c r="D152" s="1" t="str">
        <f t="shared" si="20"/>
        <v>ft / ft</v>
      </c>
    </row>
    <row r="153" spans="1:4">
      <c r="A153" s="14">
        <v>12</v>
      </c>
      <c r="B153" s="11" t="s">
        <v>95</v>
      </c>
      <c r="C153" s="11" t="s">
        <v>96</v>
      </c>
      <c r="D153" s="1" t="str">
        <f t="shared" si="20"/>
        <v>ft / in</v>
      </c>
    </row>
    <row r="154" spans="1:4">
      <c r="A154" s="14">
        <v>1</v>
      </c>
      <c r="B154" s="11" t="s">
        <v>96</v>
      </c>
      <c r="C154" s="11" t="s">
        <v>96</v>
      </c>
      <c r="D154" s="1" t="str">
        <f t="shared" si="20"/>
        <v>in / in</v>
      </c>
    </row>
    <row r="155" spans="1:4">
      <c r="B155" s="1"/>
      <c r="C155" s="1"/>
      <c r="D155" s="1"/>
    </row>
    <row r="156" spans="1:4">
      <c r="B156" s="1"/>
      <c r="C156" s="1"/>
      <c r="D156" s="1"/>
    </row>
    <row r="157" spans="1:4">
      <c r="B157" s="1"/>
      <c r="C157" s="1"/>
      <c r="D157" s="1"/>
    </row>
    <row r="158" spans="1:4">
      <c r="B158" s="1"/>
      <c r="C158" s="1"/>
      <c r="D158" s="1"/>
    </row>
    <row r="159" spans="1:4">
      <c r="B159" s="1"/>
      <c r="C159" s="1"/>
      <c r="D159" s="1"/>
    </row>
    <row r="160" spans="1:4">
      <c r="B160" s="1"/>
      <c r="C160" s="1"/>
      <c r="D160" s="1"/>
    </row>
    <row r="161" spans="2:4">
      <c r="B161" s="1"/>
      <c r="C161" s="1"/>
      <c r="D161" s="1"/>
    </row>
    <row r="162" spans="2:4">
      <c r="B162" s="1"/>
      <c r="C162" s="1"/>
      <c r="D162" s="1"/>
    </row>
    <row r="163" spans="2:4">
      <c r="B163" s="1"/>
      <c r="C163" s="1"/>
      <c r="D163" s="1"/>
    </row>
    <row r="164" spans="2:4">
      <c r="B164" s="1"/>
      <c r="C164" s="1"/>
      <c r="D164" s="1"/>
    </row>
    <row r="165" spans="2:4">
      <c r="B165" s="1"/>
      <c r="C165" s="1"/>
      <c r="D165" s="1"/>
    </row>
    <row r="166" spans="2:4">
      <c r="B166" s="1"/>
      <c r="C166" s="1"/>
      <c r="D166" s="1"/>
    </row>
    <row r="167" spans="2:4">
      <c r="B167" s="1"/>
      <c r="C167" s="1"/>
      <c r="D167" s="1"/>
    </row>
    <row r="168" spans="2:4">
      <c r="B168" s="1"/>
      <c r="C168" s="1"/>
      <c r="D168" s="1"/>
    </row>
    <row r="169" spans="2:4">
      <c r="B169" s="1"/>
      <c r="C169" s="1"/>
      <c r="D169" s="1"/>
    </row>
  </sheetData>
  <sheetProtection selectLockedCells="1"/>
  <autoFilter ref="A1:D41">
    <sortState ref="A2:D28">
      <sortCondition ref="D1:D28"/>
    </sortState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Convertisseur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2013-03-26T18:34:32Z</dcterms:created>
  <dcterms:modified xsi:type="dcterms:W3CDTF">2013-04-01T19:16:31Z</dcterms:modified>
</cp:coreProperties>
</file>